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tab2" sheetId="5" r:id="rId8"/>
    <sheet state="visible" name="graphe3" sheetId="6" r:id="rId9"/>
    <sheet state="visible" name="tab3" sheetId="7" r:id="rId10"/>
    <sheet state="visible" name="graphe4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<sst xmlns="http://schemas.openxmlformats.org/spreadsheetml/2006/main" count="229" uniqueCount="150">
  <si>
    <t>numero</t>
  </si>
  <si>
    <t>type</t>
  </si>
  <si>
    <t>nomimage</t>
  </si>
  <si>
    <t>caption</t>
  </si>
  <si>
    <t>source</t>
  </si>
  <si>
    <t>tab</t>
  </si>
  <si>
    <t>tab1</t>
  </si>
  <si>
    <t>Production en volume des produits de la pêche (en tonnes)</t>
  </si>
  <si>
    <t>Direction des ressources marines, ISPF</t>
  </si>
  <si>
    <t>figure</t>
  </si>
  <si>
    <t>graphe1</t>
  </si>
  <si>
    <t>Indices de production de la pêche hauturière  (indice base 100 en 2011)</t>
  </si>
  <si>
    <t>graphe2</t>
  </si>
  <si>
    <t>tab2</t>
  </si>
  <si>
    <t>Évolution de l'effort de pêche</t>
  </si>
  <si>
    <t>graphe3</t>
  </si>
  <si>
    <t>Production de la pêche hauturière selon le conditionnement (en tonnes)</t>
  </si>
  <si>
    <t xml:space="preserve">Direction des ressources marines, ISPF </t>
  </si>
  <si>
    <t>tab3</t>
  </si>
  <si>
    <t>Quota de bénitier</t>
  </si>
  <si>
    <t>graphe4</t>
  </si>
  <si>
    <t>Production aquacole (en tonnes)</t>
  </si>
  <si>
    <t>Var. 2020/
2019</t>
  </si>
  <si>
    <t>Production</t>
  </si>
  <si>
    <t>12 777</t>
  </si>
  <si>
    <t>12 425</t>
  </si>
  <si>
    <t>Pêche de capture</t>
  </si>
  <si>
    <t>12 651</t>
  </si>
  <si>
    <t>12 280</t>
  </si>
  <si>
    <t>Hauturière</t>
  </si>
  <si>
    <t>5 638</t>
  </si>
  <si>
    <t>5 279</t>
  </si>
  <si>
    <t>Côtière</t>
  </si>
  <si>
    <t>2 713</t>
  </si>
  <si>
    <t>2 701</t>
  </si>
  <si>
    <t>Lagonaire*</t>
  </si>
  <si>
    <t>4 300</t>
  </si>
  <si>
    <t>-</t>
  </si>
  <si>
    <t>Aquaculture</t>
  </si>
  <si>
    <t>Année</t>
  </si>
  <si>
    <t>Importations appâts (tonnes)</t>
  </si>
  <si>
    <t>Flotille hauturière (nombre)</t>
  </si>
  <si>
    <t xml:space="preserve">Hameçons posés (milliers) </t>
  </si>
  <si>
    <t>Production hauturière (tonnes)</t>
  </si>
  <si>
    <t>Exportations (poids)</t>
  </si>
  <si>
    <t>Production hauturière</t>
  </si>
  <si>
    <t>Variation</t>
  </si>
  <si>
    <t>Différence</t>
  </si>
  <si>
    <t>Navires actifs</t>
  </si>
  <si>
    <t>Hameçons posés (milliers)</t>
  </si>
  <si>
    <t>Production (tonnes)</t>
  </si>
  <si>
    <t>Rendement (Kg/100 hameçons)</t>
  </si>
  <si>
    <t>Production réfrigérée</t>
  </si>
  <si>
    <t>Production congelée</t>
  </si>
  <si>
    <t>Quota délivré par le CITES (nombre)</t>
  </si>
  <si>
    <t>Production (nombre)</t>
  </si>
  <si>
    <t xml:space="preserve">Part du quota utilisé </t>
  </si>
  <si>
    <t>9 910</t>
  </si>
  <si>
    <t>4 091</t>
  </si>
  <si>
    <t>41 %</t>
  </si>
  <si>
    <t>23 134</t>
  </si>
  <si>
    <t>9 619</t>
  </si>
  <si>
    <t>42 %</t>
  </si>
  <si>
    <t>19 525</t>
  </si>
  <si>
    <t>10 201</t>
  </si>
  <si>
    <t>52 %</t>
  </si>
  <si>
    <t>51 780</t>
  </si>
  <si>
    <t>24 592</t>
  </si>
  <si>
    <t>47 %</t>
  </si>
  <si>
    <t>50 010</t>
  </si>
  <si>
    <t>33 890</t>
  </si>
  <si>
    <t>68 %</t>
  </si>
  <si>
    <t>33 765</t>
  </si>
  <si>
    <t>19 698</t>
  </si>
  <si>
    <t>58 %</t>
  </si>
  <si>
    <t>26 695</t>
  </si>
  <si>
    <t>17 715</t>
  </si>
  <si>
    <t>66 %</t>
  </si>
  <si>
    <t>27 865</t>
  </si>
  <si>
    <t>20 293</t>
  </si>
  <si>
    <t>73 %</t>
  </si>
  <si>
    <t>Crevette</t>
  </si>
  <si>
    <t>Paraha peue</t>
  </si>
  <si>
    <t>Production hauturière  commercialisable par espèce (poids vif en tonnes)</t>
  </si>
  <si>
    <t>Répart. (%)</t>
  </si>
  <si>
    <t>Var. 2020/2019 (%)</t>
  </si>
  <si>
    <t>Thon Germon</t>
  </si>
  <si>
    <t>Thon Jaune</t>
  </si>
  <si>
    <t xml:space="preserve">Thon Obèse </t>
  </si>
  <si>
    <t>Marlin Bleu</t>
  </si>
  <si>
    <t>Thazard</t>
  </si>
  <si>
    <t>Espadon</t>
  </si>
  <si>
    <t>Saumon des Dieux</t>
  </si>
  <si>
    <t>Marlin rayé</t>
  </si>
  <si>
    <t>Mahi mahi</t>
  </si>
  <si>
    <t>Papio</t>
  </si>
  <si>
    <t>Marlin noir</t>
  </si>
  <si>
    <t>Bonite</t>
  </si>
  <si>
    <t>Total commercial</t>
  </si>
  <si>
    <t>Production  côtière par espèce et par circonscription en 2020 (poids vif en tonnes)</t>
  </si>
  <si>
    <t>Australes</t>
  </si>
  <si>
    <t>Iles Du Vent</t>
  </si>
  <si>
    <t>Iles Sous-Le-Vent</t>
  </si>
  <si>
    <t>Marquises</t>
  </si>
  <si>
    <t>Tumamotu Gambier</t>
  </si>
  <si>
    <t>Total 2020</t>
  </si>
  <si>
    <t>Var 2020/19</t>
  </si>
  <si>
    <t>Thon à nageoires jaunes</t>
  </si>
  <si>
    <t>Germon</t>
  </si>
  <si>
    <t>Marlins (bleus, rayés, voilier)</t>
  </si>
  <si>
    <t>Poissons du lagon</t>
  </si>
  <si>
    <t>Paru</t>
  </si>
  <si>
    <t>Thon obèse</t>
  </si>
  <si>
    <t>Divers pélagiques</t>
  </si>
  <si>
    <t>Marara</t>
  </si>
  <si>
    <t>Petits pélagiques</t>
  </si>
  <si>
    <t>Mollusques/crustacés</t>
  </si>
  <si>
    <t xml:space="preserve">Total </t>
  </si>
  <si>
    <t>Origine et provenance des bénitiers exportés (en nombre)</t>
  </si>
  <si>
    <t>Origine</t>
  </si>
  <si>
    <t>Provenance</t>
  </si>
  <si>
    <t>Total</t>
  </si>
  <si>
    <t>Sauvage</t>
  </si>
  <si>
    <t>Collectage</t>
  </si>
  <si>
    <t>Ecloserie</t>
  </si>
  <si>
    <t>Reao</t>
  </si>
  <si>
    <t>Tatakoto</t>
  </si>
  <si>
    <t>Tahiti</t>
  </si>
  <si>
    <t>Tubuai</t>
  </si>
  <si>
    <t>Inconnue</t>
  </si>
  <si>
    <t>6 414</t>
  </si>
  <si>
    <t>3 787</t>
  </si>
  <si>
    <t>14 034</t>
  </si>
  <si>
    <t>10 558</t>
  </si>
  <si>
    <t>22 092</t>
  </si>
  <si>
    <t>1 580</t>
  </si>
  <si>
    <t>18 631</t>
  </si>
  <si>
    <t>15 259</t>
  </si>
  <si>
    <t>31 781</t>
  </si>
  <si>
    <t>2 059</t>
  </si>
  <si>
    <t>12 600</t>
  </si>
  <si>
    <t>7 098</t>
  </si>
  <si>
    <t>14 459</t>
  </si>
  <si>
    <t>5 239</t>
  </si>
  <si>
    <t>12 256</t>
  </si>
  <si>
    <t>5 459</t>
  </si>
  <si>
    <t>17 122</t>
  </si>
  <si>
    <t>11 276</t>
  </si>
  <si>
    <t>9 017</t>
  </si>
  <si>
    <t>20 223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</si>
</sst>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.0"/>
  </numFmts>
  <fonts count="7">
    <font>
      <sz val="11.0"/>
      <color theme="1"/>
      <name val="Calibri"/>
      <scheme val="minor"/>
    </font>
    <font>
      <sz val="10.0"/>
      <color theme="1"/>
      <name val="Arial"/>
    </font>
    <font>
      <sz val="8.0"/>
      <color theme="1"/>
      <name val="Roboto"/>
    </font>
    <font>
      <b/>
      <sz val="8.0"/>
      <color theme="1"/>
      <name val="Roboto"/>
    </font>
    <font>
      <b/>
      <sz val="8.0"/>
      <color rgb="FF000000"/>
      <name val="Roboto"/>
    </font>
    <font>
      <sz val="8.0"/>
      <color rgb="FF000000"/>
      <name val="Roboto"/>
    </font>
    <font/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1" fillId="0" fontId="2" numFmtId="0" xfId="0" applyBorder="1" applyFont="1"/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0" fillId="0" fontId="3" numFmtId="0" xfId="0" applyAlignment="1" applyFont="1">
      <alignment horizontal="right"/>
    </xf>
    <xf borderId="0" fillId="0" fontId="3" numFmtId="3" xfId="0" applyAlignment="1" applyFont="1" applyNumberFormat="1">
      <alignment horizontal="right"/>
    </xf>
    <xf borderId="0" fillId="0" fontId="4" numFmtId="3" xfId="0" applyFont="1" applyNumberFormat="1"/>
    <xf borderId="0" fillId="0" fontId="3" numFmtId="164" xfId="0" applyAlignment="1" applyFont="1" applyNumberFormat="1">
      <alignment horizontal="right"/>
    </xf>
    <xf borderId="4" fillId="2" fontId="2" numFmtId="0" xfId="0" applyBorder="1" applyFill="1" applyFont="1"/>
    <xf borderId="5" fillId="2" fontId="2" numFmtId="0" xfId="0" applyAlignment="1" applyBorder="1" applyFont="1">
      <alignment horizontal="right"/>
    </xf>
    <xf borderId="5" fillId="2" fontId="2" numFmtId="3" xfId="0" applyAlignment="1" applyBorder="1" applyFont="1" applyNumberFormat="1">
      <alignment horizontal="right"/>
    </xf>
    <xf borderId="5" fillId="3" fontId="5" numFmtId="3" xfId="0" applyBorder="1" applyFill="1" applyFont="1" applyNumberFormat="1"/>
    <xf borderId="5" fillId="2" fontId="2" numFmtId="164" xfId="0" applyBorder="1" applyFont="1" applyNumberFormat="1"/>
    <xf borderId="3" fillId="0" fontId="2" numFmtId="0" xfId="0" applyAlignment="1" applyBorder="1" applyFont="1">
      <alignment horizontal="right"/>
    </xf>
    <xf borderId="0" fillId="0" fontId="2" numFmtId="0" xfId="0" applyAlignment="1" applyFont="1">
      <alignment horizontal="right"/>
    </xf>
    <xf borderId="0" fillId="0" fontId="2" numFmtId="3" xfId="0" applyAlignment="1" applyFont="1" applyNumberFormat="1">
      <alignment horizontal="right"/>
    </xf>
    <xf borderId="0" fillId="0" fontId="5" numFmtId="3" xfId="0" applyFont="1" applyNumberFormat="1"/>
    <xf borderId="0" fillId="0" fontId="2" numFmtId="164" xfId="0" applyAlignment="1" applyFont="1" applyNumberFormat="1">
      <alignment horizontal="right"/>
    </xf>
    <xf borderId="5" fillId="3" fontId="5" numFmtId="0" xfId="0" applyBorder="1" applyFont="1"/>
    <xf borderId="5" fillId="2" fontId="2" numFmtId="164" xfId="0" applyAlignment="1" applyBorder="1" applyFont="1" applyNumberFormat="1">
      <alignment horizontal="right"/>
    </xf>
    <xf borderId="6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wrapText="1"/>
    </xf>
    <xf borderId="6" fillId="0" fontId="3" numFmtId="0" xfId="0" applyAlignment="1" applyBorder="1" applyFont="1">
      <alignment shrinkToFit="0" wrapText="1"/>
    </xf>
    <xf borderId="3" fillId="0" fontId="4" numFmtId="0" xfId="0" applyBorder="1" applyFont="1"/>
    <xf borderId="7" fillId="0" fontId="5" numFmtId="1" xfId="0" applyBorder="1" applyFont="1" applyNumberFormat="1"/>
    <xf borderId="3" fillId="0" fontId="5" numFmtId="1" xfId="0" applyBorder="1" applyFont="1" applyNumberFormat="1"/>
    <xf borderId="7" fillId="0" fontId="2" numFmtId="1" xfId="0" applyBorder="1" applyFont="1" applyNumberFormat="1"/>
    <xf borderId="3" fillId="0" fontId="2" numFmtId="1" xfId="0" applyBorder="1" applyFont="1" applyNumberFormat="1"/>
    <xf borderId="7" fillId="0" fontId="2" numFmtId="1" xfId="0" applyAlignment="1" applyBorder="1" applyFont="1" applyNumberFormat="1">
      <alignment readingOrder="0"/>
    </xf>
    <xf borderId="1" fillId="0" fontId="3" numFmtId="0" xfId="0" applyBorder="1" applyFont="1"/>
    <xf borderId="6" fillId="0" fontId="3" numFmtId="0" xfId="0" applyBorder="1" applyFont="1"/>
    <xf borderId="7" fillId="0" fontId="2" numFmtId="0" xfId="0" applyBorder="1" applyFont="1"/>
    <xf borderId="1" fillId="0" fontId="2" numFmtId="0" xfId="0" applyAlignment="1" applyBorder="1" applyFont="1">
      <alignment vertical="top"/>
    </xf>
    <xf borderId="2" fillId="0" fontId="2" numFmtId="0" xfId="0" applyAlignment="1" applyBorder="1" applyFont="1">
      <alignment horizontal="center" vertical="top"/>
    </xf>
    <xf borderId="3" fillId="0" fontId="2" numFmtId="0" xfId="0" applyAlignment="1" applyBorder="1" applyFont="1">
      <alignment vertical="top"/>
    </xf>
    <xf borderId="0" fillId="0" fontId="2" numFmtId="0" xfId="0" applyAlignment="1" applyFont="1">
      <alignment horizontal="right" vertical="top"/>
    </xf>
    <xf borderId="0" fillId="0" fontId="2" numFmtId="164" xfId="0" applyAlignment="1" applyFont="1" applyNumberFormat="1">
      <alignment horizontal="right" vertical="top"/>
    </xf>
    <xf borderId="0" fillId="0" fontId="2" numFmtId="3" xfId="0" applyAlignment="1" applyFont="1" applyNumberFormat="1">
      <alignment horizontal="right" vertical="top"/>
    </xf>
    <xf borderId="1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3" xfId="0" applyAlignment="1" applyFont="1" applyNumberFormat="1">
      <alignment horizontal="center" vertical="center"/>
    </xf>
    <xf borderId="0" fillId="0" fontId="2" numFmtId="9" xfId="0" applyAlignment="1" applyFont="1" applyNumberFormat="1">
      <alignment horizontal="center" vertical="center"/>
    </xf>
    <xf borderId="8" fillId="0" fontId="2" numFmtId="0" xfId="0" applyBorder="1" applyFont="1"/>
    <xf borderId="8" fillId="0" fontId="4" numFmtId="0" xfId="0" applyBorder="1" applyFont="1"/>
    <xf borderId="7" fillId="0" fontId="4" numFmtId="0" xfId="0" applyAlignment="1" applyBorder="1" applyFont="1">
      <alignment horizontal="right"/>
    </xf>
    <xf borderId="7" fillId="0" fontId="5" numFmtId="165" xfId="0" applyAlignment="1" applyBorder="1" applyFont="1" applyNumberFormat="1">
      <alignment horizontal="right"/>
    </xf>
    <xf borderId="3" fillId="0" fontId="4" numFmtId="0" xfId="0" applyAlignment="1" applyBorder="1" applyFont="1">
      <alignment horizontal="right"/>
    </xf>
    <xf borderId="9" fillId="4" fontId="3" numFmtId="0" xfId="0" applyAlignment="1" applyBorder="1" applyFill="1" applyFont="1">
      <alignment vertical="top"/>
    </xf>
    <xf borderId="10" fillId="0" fontId="6" numFmtId="0" xfId="0" applyBorder="1" applyFont="1"/>
    <xf borderId="11" fillId="0" fontId="6" numFmtId="0" xfId="0" applyBorder="1" applyFont="1"/>
    <xf borderId="2" fillId="0" fontId="2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3" fillId="0" fontId="2" numFmtId="0" xfId="0" applyAlignment="1" applyBorder="1" applyFont="1">
      <alignment vertical="top"/>
    </xf>
    <xf borderId="0" fillId="0" fontId="2" numFmtId="3" xfId="0" applyAlignment="1" applyFont="1" applyNumberFormat="1">
      <alignment horizontal="right" vertical="top"/>
    </xf>
    <xf borderId="0" fillId="0" fontId="2" numFmtId="9" xfId="0" applyAlignment="1" applyFont="1" applyNumberFormat="1">
      <alignment horizontal="right" vertical="top"/>
    </xf>
    <xf borderId="3" fillId="0" fontId="2" numFmtId="164" xfId="0" applyAlignment="1" applyBorder="1" applyFont="1" applyNumberFormat="1">
      <alignment horizontal="right" vertical="top"/>
    </xf>
    <xf borderId="0" fillId="0" fontId="2" numFmtId="0" xfId="0" applyAlignment="1" applyFont="1">
      <alignment horizontal="right" vertical="top"/>
    </xf>
    <xf borderId="3" fillId="0" fontId="3" numFmtId="0" xfId="0" applyAlignment="1" applyBorder="1" applyFont="1">
      <alignment vertical="top"/>
    </xf>
    <xf borderId="0" fillId="0" fontId="3" numFmtId="3" xfId="0" applyAlignment="1" applyFont="1" applyNumberFormat="1">
      <alignment horizontal="right"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horizontal="right" vertical="top"/>
    </xf>
    <xf borderId="5" fillId="4" fontId="3" numFmtId="0" xfId="0" applyAlignment="1" applyBorder="1" applyFont="1">
      <alignment vertical="top"/>
    </xf>
    <xf borderId="0" fillId="0" fontId="0" numFmtId="0" xfId="0" applyFont="1"/>
    <xf borderId="0" fillId="0" fontId="2" numFmtId="0" xfId="0" applyFont="1"/>
    <xf borderId="3" fillId="0" fontId="2" numFmtId="0" xfId="0" applyAlignment="1" applyBorder="1" applyFont="1">
      <alignment horizontal="left"/>
    </xf>
    <xf borderId="0" fillId="0" fontId="2" numFmtId="9" xfId="0" applyAlignment="1" applyFont="1" applyNumberFormat="1">
      <alignment horizontal="right"/>
    </xf>
    <xf borderId="3" fillId="0" fontId="3" numFmtId="0" xfId="0" applyAlignment="1" applyBorder="1" applyFont="1">
      <alignment horizontal="left"/>
    </xf>
    <xf borderId="0" fillId="0" fontId="3" numFmtId="9" xfId="0" applyAlignment="1" applyFont="1" applyNumberFormat="1">
      <alignment horizontal="right"/>
    </xf>
    <xf borderId="0" fillId="0" fontId="2" numFmtId="3" xfId="0" applyFont="1" applyNumberFormat="1"/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3" fillId="0" fontId="3" numFmtId="0" xfId="0" applyAlignment="1" applyBorder="1" applyFont="1">
      <alignment horizontal="left" vertical="center"/>
    </xf>
    <xf borderId="12" fillId="0" fontId="3" numFmtId="0" xfId="0" applyAlignment="1" applyBorder="1" applyFont="1">
      <alignment horizontal="center"/>
    </xf>
    <xf borderId="3" fillId="0" fontId="6" numFmtId="0" xfId="0" applyBorder="1" applyFont="1"/>
    <xf borderId="0" fillId="0" fontId="3" numFmtId="0" xfId="0" applyAlignment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vertical="center"/>
    </xf>
    <xf borderId="2" fillId="0" fontId="3" numFmtId="0" xfId="0" applyBorder="1" applyFont="1"/>
    <xf borderId="2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6" fillId="0" fontId="2" numFmtId="0" xfId="0" applyBorder="1" applyFont="1"/>
    <xf borderId="0" fillId="0" fontId="2" numFmtId="0" xfId="0" applyAlignment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right" vertical="center"/>
    </xf>
    <xf borderId="7" fillId="0" fontId="2" numFmtId="0" xfId="0" applyAlignment="1" applyBorder="1" applyFont="1">
      <alignment horizontal="right" vertical="center"/>
    </xf>
    <xf borderId="3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right" vertical="center"/>
    </xf>
    <xf borderId="0" fillId="0" fontId="2" numFmtId="3" xfId="0" applyAlignment="1" applyFont="1" applyNumberFormat="1">
      <alignment horizontal="right" vertical="center"/>
    </xf>
    <xf borderId="7" fillId="0" fontId="2" numFmtId="3" xfId="0" applyAlignment="1" applyBorder="1" applyFont="1" applyNumberFormat="1">
      <alignment horizontal="right" vertical="center"/>
    </xf>
    <xf borderId="3" fillId="0" fontId="2" numFmtId="3" xfId="0" applyBorder="1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2-style">
      <tableStyleElement dxfId="2" type="firstRowStripe"/>
      <tableStyleElement dxfId="3" type="secondRowStripe"/>
    </tableStyle>
    <tableStyle count="2" pivot="0" name="tab3-style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Importations appâts (tonnes)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graphe1!$A$2:$A$11</c:f>
            </c:strRef>
          </c:cat>
          <c:val>
            <c:numRef>
              <c:f>graphe1!$B$2:$B$11</c:f>
              <c:numCache/>
            </c:numRef>
          </c:val>
          <c:smooth val="0"/>
        </c:ser>
        <c:ser>
          <c:idx val="1"/>
          <c:order val="1"/>
          <c:tx>
            <c:v>Flotille hauturière (nombre)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graphe1!$A$2:$A$11</c:f>
            </c:strRef>
          </c:cat>
          <c:val>
            <c:numRef>
              <c:f>graphe1!$C$2:$C$11</c:f>
              <c:numCache/>
            </c:numRef>
          </c:val>
          <c:smooth val="0"/>
        </c:ser>
        <c:ser>
          <c:idx val="2"/>
          <c:order val="2"/>
          <c:tx>
            <c:v>Hameçons posés (milliers) 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graphe1!$A$2:$A$11</c:f>
            </c:strRef>
          </c:cat>
          <c:val>
            <c:numRef>
              <c:f>graphe1!$D$2:$D$11</c:f>
              <c:numCache/>
            </c:numRef>
          </c:val>
          <c:smooth val="0"/>
        </c:ser>
        <c:ser>
          <c:idx val="3"/>
          <c:order val="3"/>
          <c:tx>
            <c:v>Production hauturière (tonnes)</c:v>
          </c:tx>
          <c:spPr>
            <a:ln cmpd="sng" w="28575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graphe1!$A$2:$A$11</c:f>
            </c:strRef>
          </c:cat>
          <c:val>
            <c:numRef>
              <c:f>graphe1!$E$2:$E$11</c:f>
              <c:numCache/>
            </c:numRef>
          </c:val>
          <c:smooth val="0"/>
        </c:ser>
        <c:axId val="153472646"/>
        <c:axId val="1394158884"/>
      </c:lineChart>
      <c:catAx>
        <c:axId val="1534726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94158884"/>
      </c:catAx>
      <c:valAx>
        <c:axId val="13941588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347264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Exportations (poids)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graphe2!$A$2:$A$11</c:f>
            </c:strRef>
          </c:cat>
          <c:val>
            <c:numRef>
              <c:f>graphe2!$B$2:$B$11</c:f>
              <c:numCache/>
            </c:numRef>
          </c:val>
          <c:smooth val="0"/>
        </c:ser>
        <c:ser>
          <c:idx val="1"/>
          <c:order val="1"/>
          <c:tx>
            <c:v>Production hauturière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graphe2!$A$2:$A$11</c:f>
            </c:strRef>
          </c:cat>
          <c:val>
            <c:numRef>
              <c:f>graphe2!$C$2:$C$11</c:f>
              <c:numCache/>
            </c:numRef>
          </c:val>
          <c:smooth val="0"/>
        </c:ser>
        <c:axId val="195086991"/>
        <c:axId val="1046367924"/>
      </c:lineChart>
      <c:catAx>
        <c:axId val="1950869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46367924"/>
      </c:catAx>
      <c:valAx>
        <c:axId val="10463679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508699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stacked"/>
        <c:ser>
          <c:idx val="0"/>
          <c:order val="0"/>
          <c:tx>
            <c:v>Production réfrigérée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graphe3!$A$2:$A$22</c:f>
            </c:strRef>
          </c:cat>
          <c:val>
            <c:numRef>
              <c:f>graphe3!$B$2:$B$22</c:f>
              <c:numCache/>
            </c:numRef>
          </c:val>
        </c:ser>
        <c:ser>
          <c:idx val="1"/>
          <c:order val="1"/>
          <c:tx>
            <c:v>Production congelée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graphe3!$A$2:$A$22</c:f>
            </c:strRef>
          </c:cat>
          <c:val>
            <c:numRef>
              <c:f>graphe3!$C$2:$C$22</c:f>
              <c:numCache/>
            </c:numRef>
          </c:val>
        </c:ser>
        <c:overlap val="100"/>
        <c:axId val="885205333"/>
        <c:axId val="306613304"/>
      </c:barChart>
      <c:catAx>
        <c:axId val="8852053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306613304"/>
      </c:catAx>
      <c:valAx>
        <c:axId val="3066133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88520533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485775</xdr:colOff>
      <xdr:row>0</xdr:row>
      <xdr:rowOff>104775</xdr:rowOff>
    </xdr:from>
    <xdr:ext cx="4286250" cy="26193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533400</xdr:colOff>
      <xdr:row>0</xdr:row>
      <xdr:rowOff>171450</xdr:rowOff>
    </xdr:from>
    <xdr:ext cx="4124325" cy="25431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342900</xdr:colOff>
      <xdr:row>0</xdr:row>
      <xdr:rowOff>123825</xdr:rowOff>
    </xdr:from>
    <xdr:ext cx="4286250" cy="286702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E5" display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2.xml><?xml version="1.0" encoding="utf-8"?>
<table xmlns="http://schemas.openxmlformats.org/spreadsheetml/2006/main" headerRowCount="0" ref="A2:D12" displayName="Table_2" id="2">
  <tableColumns count="4">
    <tableColumn name="Column1" id="1"/>
    <tableColumn name="Column2" id="2"/>
    <tableColumn name="Column3" id="3"/>
    <tableColumn name="Column4" id="4"/>
  </tableColumns>
  <tableStyleInfo name="tab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2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71"/>
    <col customWidth="1" min="3" max="3" width="9.57"/>
    <col customWidth="1" min="4" max="4" width="62.57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</row>
    <row r="2" ht="15.0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</row>
    <row r="3">
      <c r="A3" s="1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1"/>
      <c r="G3" s="1"/>
    </row>
    <row r="4">
      <c r="A4" s="1">
        <v>3.0</v>
      </c>
      <c r="B4" s="1" t="s">
        <v>9</v>
      </c>
      <c r="C4" s="1" t="s">
        <v>12</v>
      </c>
      <c r="D4" s="1" t="s">
        <v>11</v>
      </c>
      <c r="E4" s="1" t="s">
        <v>8</v>
      </c>
      <c r="F4" s="1"/>
      <c r="G4" s="1"/>
    </row>
    <row r="5">
      <c r="A5" s="1">
        <v>4.0</v>
      </c>
      <c r="B5" s="1" t="s">
        <v>5</v>
      </c>
      <c r="C5" s="1" t="s">
        <v>13</v>
      </c>
      <c r="D5" s="2" t="s">
        <v>14</v>
      </c>
      <c r="E5" s="1" t="s">
        <v>8</v>
      </c>
      <c r="F5" s="1"/>
      <c r="G5" s="1"/>
    </row>
    <row r="6">
      <c r="A6" s="1">
        <v>5.0</v>
      </c>
      <c r="B6" s="1" t="s">
        <v>9</v>
      </c>
      <c r="C6" s="1" t="s">
        <v>15</v>
      </c>
      <c r="D6" s="1" t="s">
        <v>16</v>
      </c>
      <c r="E6" s="1" t="s">
        <v>17</v>
      </c>
      <c r="F6" s="1"/>
      <c r="G6" s="1"/>
    </row>
    <row r="7" ht="15.0" customHeight="1">
      <c r="A7" s="1">
        <v>6.0</v>
      </c>
      <c r="B7" s="1" t="s">
        <v>5</v>
      </c>
      <c r="C7" s="1" t="s">
        <v>18</v>
      </c>
      <c r="D7" s="1" t="s">
        <v>19</v>
      </c>
      <c r="E7" s="1" t="s">
        <v>17</v>
      </c>
      <c r="F7" s="1"/>
      <c r="G7" s="1"/>
    </row>
    <row r="8">
      <c r="A8" s="1">
        <v>7.0</v>
      </c>
      <c r="B8" s="1" t="s">
        <v>9</v>
      </c>
      <c r="C8" s="1" t="s">
        <v>20</v>
      </c>
      <c r="D8" s="1" t="s">
        <v>21</v>
      </c>
      <c r="E8" s="1" t="s">
        <v>17</v>
      </c>
      <c r="F8" s="1"/>
      <c r="G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8">
    <cfRule type="notContainsBlanks" dxfId="0" priority="1">
      <formula>LEN(TRIM(D8))&gt;0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29"/>
    <col customWidth="1" min="2" max="6" width="6.0"/>
    <col customWidth="1" min="7" max="7" width="9.29"/>
    <col customWidth="1" min="8" max="26" width="10.71"/>
  </cols>
  <sheetData>
    <row r="1" ht="23.25" customHeight="1">
      <c r="A1" s="3"/>
      <c r="B1" s="4">
        <v>2016.0</v>
      </c>
      <c r="C1" s="4">
        <v>2017.0</v>
      </c>
      <c r="D1" s="4">
        <v>2018.0</v>
      </c>
      <c r="E1" s="4">
        <v>2019.0</v>
      </c>
      <c r="F1" s="4">
        <v>2020.0</v>
      </c>
      <c r="G1" s="4" t="s">
        <v>22</v>
      </c>
    </row>
    <row r="2">
      <c r="A2" s="5" t="s">
        <v>23</v>
      </c>
      <c r="B2" s="6" t="s">
        <v>24</v>
      </c>
      <c r="C2" s="6" t="s">
        <v>25</v>
      </c>
      <c r="D2" s="7">
        <v>13160.0</v>
      </c>
      <c r="E2" s="8">
        <v>13346.0</v>
      </c>
      <c r="F2" s="8">
        <v>12327.0</v>
      </c>
      <c r="G2" s="9">
        <v>-0.076</v>
      </c>
    </row>
    <row r="3">
      <c r="A3" s="10" t="s">
        <v>26</v>
      </c>
      <c r="B3" s="11" t="s">
        <v>27</v>
      </c>
      <c r="C3" s="11" t="s">
        <v>28</v>
      </c>
      <c r="D3" s="12">
        <v>13003.0</v>
      </c>
      <c r="E3" s="13">
        <v>13192.0</v>
      </c>
      <c r="F3" s="13">
        <v>12165.0</v>
      </c>
      <c r="G3" s="14">
        <v>-0.078</v>
      </c>
    </row>
    <row r="4">
      <c r="A4" s="15" t="s">
        <v>29</v>
      </c>
      <c r="B4" s="16" t="s">
        <v>30</v>
      </c>
      <c r="C4" s="16" t="s">
        <v>31</v>
      </c>
      <c r="D4" s="17">
        <v>6342.0</v>
      </c>
      <c r="E4" s="18">
        <v>6600.0</v>
      </c>
      <c r="F4" s="18">
        <v>5696.0</v>
      </c>
      <c r="G4" s="19">
        <v>-0.137</v>
      </c>
    </row>
    <row r="5">
      <c r="A5" s="15" t="s">
        <v>32</v>
      </c>
      <c r="B5" s="16" t="s">
        <v>33</v>
      </c>
      <c r="C5" s="16" t="s">
        <v>34</v>
      </c>
      <c r="D5" s="16">
        <v>2361.0</v>
      </c>
      <c r="E5" s="18">
        <v>2292.0</v>
      </c>
      <c r="F5" s="18">
        <v>2169.0</v>
      </c>
      <c r="G5" s="19">
        <v>-0.054</v>
      </c>
    </row>
    <row r="6">
      <c r="A6" s="15" t="s">
        <v>35</v>
      </c>
      <c r="B6" s="16" t="s">
        <v>36</v>
      </c>
      <c r="C6" s="16" t="s">
        <v>36</v>
      </c>
      <c r="D6" s="17">
        <v>4300.0</v>
      </c>
      <c r="E6" s="18">
        <v>4300.0</v>
      </c>
      <c r="F6" s="18">
        <v>4300.0</v>
      </c>
      <c r="G6" s="19" t="s">
        <v>37</v>
      </c>
    </row>
    <row r="7">
      <c r="A7" s="10" t="s">
        <v>38</v>
      </c>
      <c r="B7" s="11">
        <v>126.0</v>
      </c>
      <c r="C7" s="11">
        <v>145.0</v>
      </c>
      <c r="D7" s="11">
        <v>157.0</v>
      </c>
      <c r="E7" s="20">
        <v>153.5</v>
      </c>
      <c r="F7" s="20">
        <v>161.8</v>
      </c>
      <c r="G7" s="21">
        <v>0.054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574803149606299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39</v>
      </c>
      <c r="B1" s="22" t="s">
        <v>40</v>
      </c>
      <c r="C1" s="22" t="s">
        <v>41</v>
      </c>
      <c r="D1" s="23" t="s">
        <v>42</v>
      </c>
      <c r="E1" s="24" t="s">
        <v>43</v>
      </c>
    </row>
    <row r="2">
      <c r="A2" s="25">
        <v>2011.0</v>
      </c>
      <c r="B2" s="26">
        <v>100.0</v>
      </c>
      <c r="C2" s="26">
        <v>100.0</v>
      </c>
      <c r="D2" s="27">
        <v>100.0</v>
      </c>
      <c r="E2" s="26">
        <v>100.0</v>
      </c>
    </row>
    <row r="3">
      <c r="A3" s="25">
        <v>2012.0</v>
      </c>
      <c r="B3" s="26">
        <v>121.8045205326172</v>
      </c>
      <c r="C3" s="26">
        <v>108.47457627118644</v>
      </c>
      <c r="D3" s="27">
        <v>91.32988849605657</v>
      </c>
      <c r="E3" s="26">
        <v>114.8692498568429</v>
      </c>
    </row>
    <row r="4">
      <c r="A4" s="25">
        <v>2013.0</v>
      </c>
      <c r="B4" s="26">
        <v>112.57692738055276</v>
      </c>
      <c r="C4" s="26">
        <v>110.16949152542372</v>
      </c>
      <c r="D4" s="27">
        <v>88.20233886320369</v>
      </c>
      <c r="E4" s="26">
        <v>110.84176369536172</v>
      </c>
    </row>
    <row r="5">
      <c r="A5" s="25">
        <v>2014.0</v>
      </c>
      <c r="B5" s="26">
        <v>129.64618999664316</v>
      </c>
      <c r="C5" s="26">
        <v>105.08474576271188</v>
      </c>
      <c r="D5" s="27">
        <v>76.95403861843894</v>
      </c>
      <c r="E5" s="26">
        <v>102.88222943309793</v>
      </c>
    </row>
    <row r="6">
      <c r="A6" s="25">
        <v>2015.0</v>
      </c>
      <c r="B6" s="26">
        <v>173.94338144791317</v>
      </c>
      <c r="C6" s="26">
        <v>103.38983050847457</v>
      </c>
      <c r="D6" s="27">
        <v>90.12238237693772</v>
      </c>
      <c r="E6" s="26">
        <v>119.04943691544187</v>
      </c>
    </row>
    <row r="7">
      <c r="A7" s="25">
        <v>2016.0</v>
      </c>
      <c r="B7" s="26">
        <v>154.30278616985566</v>
      </c>
      <c r="C7" s="26">
        <v>100.0</v>
      </c>
      <c r="D7" s="27">
        <v>92.34158281207506</v>
      </c>
      <c r="E7" s="26">
        <v>107.61595724374882</v>
      </c>
    </row>
    <row r="8">
      <c r="A8" s="25">
        <v>2017.0</v>
      </c>
      <c r="B8" s="26">
        <v>162.84950207004587</v>
      </c>
      <c r="C8" s="26">
        <v>103.38983050847457</v>
      </c>
      <c r="D8" s="27">
        <v>87.04922491161273</v>
      </c>
      <c r="E8" s="26">
        <v>100.76350448558887</v>
      </c>
    </row>
    <row r="9">
      <c r="A9" s="25">
        <v>2018.0</v>
      </c>
      <c r="B9" s="26">
        <v>171.83641042855544</v>
      </c>
      <c r="C9" s="26">
        <v>111.86440677966101</v>
      </c>
      <c r="D9" s="27">
        <v>92.30894751155833</v>
      </c>
      <c r="E9" s="26">
        <v>121.05363619011263</v>
      </c>
    </row>
    <row r="10">
      <c r="A10" s="25">
        <v>2019.0</v>
      </c>
      <c r="B10" s="28">
        <v>168.43985677520422</v>
      </c>
      <c r="C10" s="28">
        <v>116.94915254237289</v>
      </c>
      <c r="D10" s="29">
        <v>95.69757954854501</v>
      </c>
      <c r="E10" s="28">
        <v>125.97824012216073</v>
      </c>
    </row>
    <row r="11">
      <c r="A11" s="25">
        <v>2020.0</v>
      </c>
      <c r="B11" s="30">
        <v>148.0</v>
      </c>
      <c r="C11" s="28">
        <v>122.03389830508475</v>
      </c>
      <c r="D11" s="29">
        <v>97.61218384552625</v>
      </c>
      <c r="E11" s="28">
        <v>108.72303874785266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5.71"/>
    <col customWidth="1" min="3" max="26" width="10.71"/>
  </cols>
  <sheetData>
    <row r="1">
      <c r="A1" s="31" t="s">
        <v>39</v>
      </c>
      <c r="B1" s="32" t="s">
        <v>44</v>
      </c>
      <c r="C1" s="32" t="s">
        <v>45</v>
      </c>
    </row>
    <row r="2">
      <c r="A2" s="5">
        <v>2011.0</v>
      </c>
      <c r="B2" s="33">
        <v>100.0</v>
      </c>
      <c r="C2" s="33">
        <v>100.0</v>
      </c>
    </row>
    <row r="3">
      <c r="A3" s="5">
        <v>2012.0</v>
      </c>
      <c r="B3" s="28">
        <v>161.34070866462486</v>
      </c>
      <c r="C3" s="28">
        <v>114.8692498568429</v>
      </c>
    </row>
    <row r="4">
      <c r="A4" s="5">
        <v>2013.0</v>
      </c>
      <c r="B4" s="28">
        <v>119.82832365944765</v>
      </c>
      <c r="C4" s="28">
        <v>110.84176369536172</v>
      </c>
    </row>
    <row r="5">
      <c r="A5" s="5">
        <v>2014.0</v>
      </c>
      <c r="B5" s="28">
        <v>142.99600887086</v>
      </c>
      <c r="C5" s="28">
        <v>102.88222943309793</v>
      </c>
    </row>
    <row r="6">
      <c r="A6" s="5">
        <v>2015.0</v>
      </c>
      <c r="B6" s="28">
        <v>170.71460442538825</v>
      </c>
      <c r="C6" s="28">
        <v>119.04943691544187</v>
      </c>
    </row>
    <row r="7">
      <c r="A7" s="5">
        <v>2016.0</v>
      </c>
      <c r="B7" s="28">
        <v>121.03541996852947</v>
      </c>
      <c r="C7" s="28">
        <v>107.61595724374882</v>
      </c>
    </row>
    <row r="8">
      <c r="A8" s="5">
        <v>2017.0</v>
      </c>
      <c r="B8" s="28">
        <v>104.39024205397736</v>
      </c>
      <c r="C8" s="28">
        <v>100.76350448558887</v>
      </c>
    </row>
    <row r="9">
      <c r="A9" s="5">
        <v>2018.0</v>
      </c>
      <c r="B9" s="28">
        <v>128.13153958303926</v>
      </c>
      <c r="C9" s="28">
        <v>121.05363619011263</v>
      </c>
    </row>
    <row r="10">
      <c r="A10" s="5">
        <v>2019.0</v>
      </c>
      <c r="B10" s="28">
        <v>148.73383725325434</v>
      </c>
      <c r="C10" s="28">
        <v>125.97824012216073</v>
      </c>
    </row>
    <row r="11">
      <c r="A11" s="5">
        <v>2020.0</v>
      </c>
      <c r="B11" s="28">
        <v>78.52141596508496</v>
      </c>
      <c r="C11" s="28">
        <v>108.72303874785266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4.2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29"/>
    <col customWidth="1" min="2" max="5" width="8.71"/>
    <col customWidth="1" min="6" max="26" width="10.71"/>
  </cols>
  <sheetData>
    <row r="1" ht="17.25" customHeight="1">
      <c r="A1" s="34"/>
      <c r="B1" s="35">
        <v>2019.0</v>
      </c>
      <c r="C1" s="35">
        <v>2020.0</v>
      </c>
      <c r="D1" s="35" t="s">
        <v>46</v>
      </c>
      <c r="E1" s="35" t="s">
        <v>47</v>
      </c>
    </row>
    <row r="2">
      <c r="A2" s="36" t="s">
        <v>48</v>
      </c>
      <c r="B2" s="37">
        <v>69.0</v>
      </c>
      <c r="C2" s="37">
        <v>72.0</v>
      </c>
      <c r="D2" s="38">
        <v>0.04347826086956519</v>
      </c>
      <c r="E2" s="37">
        <v>3.0</v>
      </c>
    </row>
    <row r="3">
      <c r="A3" s="36" t="s">
        <v>49</v>
      </c>
      <c r="B3" s="39">
        <v>17594.0</v>
      </c>
      <c r="C3" s="39">
        <v>17946.0</v>
      </c>
      <c r="D3" s="38">
        <v>0.020006820506990985</v>
      </c>
      <c r="E3" s="37">
        <v>352.0</v>
      </c>
    </row>
    <row r="4">
      <c r="A4" s="36" t="s">
        <v>50</v>
      </c>
      <c r="B4" s="39">
        <v>6600.0</v>
      </c>
      <c r="C4" s="39">
        <v>5696.0</v>
      </c>
      <c r="D4" s="38">
        <v>-0.13696969696969696</v>
      </c>
      <c r="E4" s="37">
        <v>-904.0</v>
      </c>
    </row>
    <row r="5">
      <c r="A5" s="36" t="s">
        <v>51</v>
      </c>
      <c r="B5" s="37">
        <v>38.0</v>
      </c>
      <c r="C5" s="37">
        <v>32.0</v>
      </c>
      <c r="D5" s="38">
        <v>-0.1578947368421053</v>
      </c>
      <c r="E5" s="37">
        <v>-6.0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0236220472440944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23.25" customHeight="1">
      <c r="A1" s="31" t="s">
        <v>39</v>
      </c>
      <c r="B1" s="24" t="s">
        <v>52</v>
      </c>
      <c r="C1" s="24" t="s">
        <v>53</v>
      </c>
    </row>
    <row r="2">
      <c r="A2" s="5">
        <v>2000.0</v>
      </c>
      <c r="B2" s="33">
        <v>3490.0</v>
      </c>
      <c r="C2" s="33">
        <v>2987.0</v>
      </c>
    </row>
    <row r="3">
      <c r="A3" s="5">
        <v>2001.0</v>
      </c>
      <c r="B3" s="33">
        <v>3310.0</v>
      </c>
      <c r="C3" s="33">
        <v>4032.0</v>
      </c>
    </row>
    <row r="4">
      <c r="A4" s="5">
        <v>2002.0</v>
      </c>
      <c r="B4" s="33">
        <v>4508.0</v>
      </c>
      <c r="C4" s="33">
        <v>2449.0</v>
      </c>
    </row>
    <row r="5">
      <c r="A5" s="5">
        <v>2003.0</v>
      </c>
      <c r="B5" s="33">
        <v>4480.0</v>
      </c>
      <c r="C5" s="33">
        <v>1658.0</v>
      </c>
    </row>
    <row r="6">
      <c r="A6" s="5">
        <v>2004.0</v>
      </c>
      <c r="B6" s="33">
        <v>3970.0</v>
      </c>
      <c r="C6" s="33">
        <v>992.0</v>
      </c>
    </row>
    <row r="7">
      <c r="A7" s="5">
        <v>2005.0</v>
      </c>
      <c r="B7" s="33">
        <v>3839.0</v>
      </c>
      <c r="C7" s="33">
        <v>941.0</v>
      </c>
    </row>
    <row r="8">
      <c r="A8" s="5">
        <v>2006.0</v>
      </c>
      <c r="B8" s="33">
        <v>4140.0</v>
      </c>
      <c r="C8" s="33">
        <v>802.0</v>
      </c>
    </row>
    <row r="9">
      <c r="A9" s="5">
        <v>2007.0</v>
      </c>
      <c r="B9" s="33">
        <v>4794.0</v>
      </c>
      <c r="C9" s="33">
        <v>1136.0</v>
      </c>
    </row>
    <row r="10">
      <c r="A10" s="5">
        <v>2008.0</v>
      </c>
      <c r="B10" s="33">
        <v>4501.0</v>
      </c>
      <c r="C10" s="33">
        <v>253.0</v>
      </c>
    </row>
    <row r="11">
      <c r="A11" s="5">
        <v>2009.0</v>
      </c>
      <c r="B11" s="33">
        <v>4989.0</v>
      </c>
      <c r="C11" s="33">
        <v>667.0</v>
      </c>
    </row>
    <row r="12">
      <c r="A12" s="5">
        <v>2010.0</v>
      </c>
      <c r="B12" s="33">
        <v>4894.0</v>
      </c>
      <c r="C12" s="33">
        <v>498.0</v>
      </c>
    </row>
    <row r="13">
      <c r="A13" s="5">
        <v>2011.0</v>
      </c>
      <c r="B13" s="33">
        <v>4856.0</v>
      </c>
      <c r="C13" s="33">
        <v>383.0</v>
      </c>
    </row>
    <row r="14">
      <c r="A14" s="5">
        <v>2012.0</v>
      </c>
      <c r="B14" s="33">
        <v>5630.0</v>
      </c>
      <c r="C14" s="33">
        <v>387.0</v>
      </c>
    </row>
    <row r="15">
      <c r="A15" s="5">
        <v>2013.0</v>
      </c>
      <c r="B15" s="33">
        <v>5621.0</v>
      </c>
      <c r="C15" s="33">
        <v>186.0</v>
      </c>
    </row>
    <row r="16">
      <c r="A16" s="5">
        <v>2014.0</v>
      </c>
      <c r="B16" s="33">
        <v>5168.0</v>
      </c>
      <c r="C16" s="33">
        <v>222.0</v>
      </c>
    </row>
    <row r="17">
      <c r="A17" s="5">
        <v>2015.0</v>
      </c>
      <c r="B17" s="33">
        <v>6140.0</v>
      </c>
      <c r="C17" s="33">
        <v>97.0</v>
      </c>
    </row>
    <row r="18">
      <c r="A18" s="5">
        <v>2016.0</v>
      </c>
      <c r="B18" s="33">
        <v>5407.0</v>
      </c>
      <c r="C18" s="33">
        <v>230.0</v>
      </c>
    </row>
    <row r="19">
      <c r="A19" s="5">
        <v>2017.0</v>
      </c>
      <c r="B19" s="33">
        <v>5154.0</v>
      </c>
      <c r="C19" s="33">
        <v>125.0</v>
      </c>
    </row>
    <row r="20">
      <c r="A20" s="5">
        <v>2018.0</v>
      </c>
      <c r="B20" s="33">
        <v>6274.0</v>
      </c>
      <c r="C20" s="33">
        <v>67.0</v>
      </c>
    </row>
    <row r="21" ht="15.75" customHeight="1">
      <c r="A21" s="5">
        <v>2019.0</v>
      </c>
      <c r="B21" s="33">
        <v>6546.0</v>
      </c>
      <c r="C21" s="33">
        <v>55.0</v>
      </c>
    </row>
    <row r="22" ht="15.75" customHeight="1">
      <c r="A22" s="5">
        <v>2020.0</v>
      </c>
      <c r="B22" s="33">
        <v>5522.0</v>
      </c>
      <c r="C22" s="33">
        <v>174.0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71"/>
    <col customWidth="1" min="3" max="26" width="10.71"/>
  </cols>
  <sheetData>
    <row r="1" ht="33.0" customHeight="1">
      <c r="A1" s="40" t="s">
        <v>39</v>
      </c>
      <c r="B1" s="4" t="s">
        <v>54</v>
      </c>
      <c r="C1" s="4" t="s">
        <v>55</v>
      </c>
      <c r="D1" s="4" t="s">
        <v>56</v>
      </c>
    </row>
    <row r="2">
      <c r="A2" s="41">
        <v>2010.0</v>
      </c>
      <c r="B2" s="42" t="s">
        <v>57</v>
      </c>
      <c r="C2" s="42" t="s">
        <v>58</v>
      </c>
      <c r="D2" s="42" t="s">
        <v>59</v>
      </c>
    </row>
    <row r="3">
      <c r="A3" s="41">
        <v>2011.0</v>
      </c>
      <c r="B3" s="42" t="s">
        <v>60</v>
      </c>
      <c r="C3" s="42" t="s">
        <v>61</v>
      </c>
      <c r="D3" s="42" t="s">
        <v>62</v>
      </c>
    </row>
    <row r="4">
      <c r="A4" s="41">
        <v>2012.0</v>
      </c>
      <c r="B4" s="42" t="s">
        <v>63</v>
      </c>
      <c r="C4" s="42" t="s">
        <v>64</v>
      </c>
      <c r="D4" s="42" t="s">
        <v>65</v>
      </c>
    </row>
    <row r="5">
      <c r="A5" s="41">
        <v>2013.0</v>
      </c>
      <c r="B5" s="42" t="s">
        <v>66</v>
      </c>
      <c r="C5" s="42" t="s">
        <v>67</v>
      </c>
      <c r="D5" s="42" t="s">
        <v>68</v>
      </c>
    </row>
    <row r="6">
      <c r="A6" s="41">
        <v>2014.0</v>
      </c>
      <c r="B6" s="42" t="s">
        <v>69</v>
      </c>
      <c r="C6" s="42" t="s">
        <v>70</v>
      </c>
      <c r="D6" s="42" t="s">
        <v>71</v>
      </c>
    </row>
    <row r="7">
      <c r="A7" s="41">
        <v>2015.0</v>
      </c>
      <c r="B7" s="42" t="s">
        <v>72</v>
      </c>
      <c r="C7" s="42" t="s">
        <v>73</v>
      </c>
      <c r="D7" s="42" t="s">
        <v>74</v>
      </c>
    </row>
    <row r="8">
      <c r="A8" s="41">
        <v>2016.0</v>
      </c>
      <c r="B8" s="42" t="s">
        <v>75</v>
      </c>
      <c r="C8" s="42" t="s">
        <v>76</v>
      </c>
      <c r="D8" s="42" t="s">
        <v>77</v>
      </c>
    </row>
    <row r="9">
      <c r="A9" s="41">
        <v>2017.0</v>
      </c>
      <c r="B9" s="42" t="s">
        <v>78</v>
      </c>
      <c r="C9" s="42" t="s">
        <v>79</v>
      </c>
      <c r="D9" s="42" t="s">
        <v>80</v>
      </c>
    </row>
    <row r="10">
      <c r="A10" s="41">
        <v>2018.0</v>
      </c>
      <c r="B10" s="43">
        <v>28975.0</v>
      </c>
      <c r="C10" s="43">
        <v>15108.0</v>
      </c>
      <c r="D10" s="44">
        <v>0.52</v>
      </c>
    </row>
    <row r="11">
      <c r="A11" s="41">
        <v>2019.0</v>
      </c>
      <c r="B11" s="43">
        <v>39310.0</v>
      </c>
      <c r="C11" s="43">
        <v>23327.0</v>
      </c>
      <c r="D11" s="44">
        <v>0.59</v>
      </c>
    </row>
    <row r="12">
      <c r="A12" s="41">
        <v>2020.0</v>
      </c>
      <c r="B12" s="43">
        <v>62084.0</v>
      </c>
      <c r="C12" s="43">
        <v>22897.0</v>
      </c>
      <c r="D12" s="44">
        <v>0.37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755905511811023in" paperWidth="3.543307086614173in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5" t="s">
        <v>39</v>
      </c>
      <c r="B1" s="46" t="s">
        <v>81</v>
      </c>
      <c r="C1" s="46" t="s">
        <v>82</v>
      </c>
    </row>
    <row r="2">
      <c r="A2" s="47">
        <v>2008.0</v>
      </c>
      <c r="B2" s="48">
        <v>44.0</v>
      </c>
      <c r="C2" s="48">
        <v>0.0</v>
      </c>
    </row>
    <row r="3">
      <c r="A3" s="47">
        <v>2009.0</v>
      </c>
      <c r="B3" s="48">
        <v>39.0</v>
      </c>
      <c r="C3" s="48">
        <v>0.0</v>
      </c>
    </row>
    <row r="4">
      <c r="A4" s="47">
        <v>2010.0</v>
      </c>
      <c r="B4" s="48">
        <v>39.0</v>
      </c>
      <c r="C4" s="48">
        <v>0.0</v>
      </c>
    </row>
    <row r="5">
      <c r="A5" s="47">
        <v>2011.0</v>
      </c>
      <c r="B5" s="48">
        <v>54.0</v>
      </c>
      <c r="C5" s="48">
        <v>6.9</v>
      </c>
    </row>
    <row r="6">
      <c r="A6" s="47">
        <v>2012.0</v>
      </c>
      <c r="B6" s="48">
        <v>71.0</v>
      </c>
      <c r="C6" s="48">
        <v>10.3</v>
      </c>
    </row>
    <row r="7">
      <c r="A7" s="47">
        <v>2013.0</v>
      </c>
      <c r="B7" s="48">
        <v>79.0</v>
      </c>
      <c r="C7" s="48">
        <v>8.5</v>
      </c>
    </row>
    <row r="8">
      <c r="A8" s="47">
        <v>2014.0</v>
      </c>
      <c r="B8" s="48">
        <v>89.0</v>
      </c>
      <c r="C8" s="48">
        <v>12.8</v>
      </c>
    </row>
    <row r="9">
      <c r="A9" s="47">
        <v>2015.0</v>
      </c>
      <c r="B9" s="48">
        <v>93.1</v>
      </c>
      <c r="C9" s="48">
        <v>22.9</v>
      </c>
    </row>
    <row r="10">
      <c r="A10" s="47">
        <v>2016.0</v>
      </c>
      <c r="B10" s="48">
        <v>102.6</v>
      </c>
      <c r="C10" s="48">
        <v>22.6</v>
      </c>
    </row>
    <row r="11">
      <c r="A11" s="47">
        <v>2017.0</v>
      </c>
      <c r="B11" s="48">
        <v>120.7</v>
      </c>
      <c r="C11" s="48">
        <v>23.9</v>
      </c>
    </row>
    <row r="12">
      <c r="A12" s="47">
        <v>2018.0</v>
      </c>
      <c r="B12" s="48">
        <v>137.7</v>
      </c>
      <c r="C12" s="48">
        <v>19.1</v>
      </c>
    </row>
    <row r="13">
      <c r="A13" s="49">
        <v>2019.0</v>
      </c>
      <c r="B13" s="48">
        <v>140.4</v>
      </c>
      <c r="C13" s="48">
        <v>13.1</v>
      </c>
    </row>
    <row r="14">
      <c r="A14" s="47">
        <v>2020.0</v>
      </c>
      <c r="B14" s="33">
        <v>151.4</v>
      </c>
      <c r="C14" s="33">
        <v>10.4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11.29"/>
    <col customWidth="1" min="6" max="26" width="10.71"/>
  </cols>
  <sheetData>
    <row r="1">
      <c r="A1" s="50" t="s">
        <v>83</v>
      </c>
      <c r="B1" s="51"/>
      <c r="C1" s="51"/>
      <c r="D1" s="51"/>
      <c r="E1" s="52"/>
    </row>
    <row r="2">
      <c r="A2" s="34"/>
      <c r="B2" s="53">
        <v>2019.0</v>
      </c>
      <c r="C2" s="53">
        <v>2020.0</v>
      </c>
      <c r="D2" s="53" t="s">
        <v>84</v>
      </c>
      <c r="E2" s="54" t="s">
        <v>85</v>
      </c>
    </row>
    <row r="3">
      <c r="A3" s="55" t="s">
        <v>86</v>
      </c>
      <c r="B3" s="56">
        <v>3392.0</v>
      </c>
      <c r="C3" s="56">
        <v>2780.0</v>
      </c>
      <c r="D3" s="57">
        <v>0.488061797752809</v>
      </c>
      <c r="E3" s="58">
        <v>-0.18042452830188682</v>
      </c>
    </row>
    <row r="4">
      <c r="A4" s="55" t="s">
        <v>87</v>
      </c>
      <c r="B4" s="56">
        <v>1309.0</v>
      </c>
      <c r="C4" s="56">
        <v>1080.0</v>
      </c>
      <c r="D4" s="57">
        <v>0.1896067415730337</v>
      </c>
      <c r="E4" s="58">
        <v>-0.17494270435446901</v>
      </c>
    </row>
    <row r="5">
      <c r="A5" s="55" t="s">
        <v>88</v>
      </c>
      <c r="B5" s="56">
        <v>935.0</v>
      </c>
      <c r="C5" s="56">
        <v>855.0</v>
      </c>
      <c r="D5" s="57">
        <v>0.15010533707865167</v>
      </c>
      <c r="E5" s="58">
        <v>-0.08556149732620322</v>
      </c>
    </row>
    <row r="6">
      <c r="A6" s="55" t="s">
        <v>89</v>
      </c>
      <c r="B6" s="59">
        <v>274.0</v>
      </c>
      <c r="C6" s="59">
        <v>240.0</v>
      </c>
      <c r="D6" s="57">
        <v>0.042134831460674156</v>
      </c>
      <c r="E6" s="58">
        <v>-0.12408759124087587</v>
      </c>
    </row>
    <row r="7">
      <c r="A7" s="55" t="s">
        <v>90</v>
      </c>
      <c r="B7" s="59">
        <v>228.0</v>
      </c>
      <c r="C7" s="59">
        <v>231.0</v>
      </c>
      <c r="D7" s="57">
        <v>0.040554775280898875</v>
      </c>
      <c r="E7" s="58">
        <v>0.013157894736842035</v>
      </c>
    </row>
    <row r="8">
      <c r="A8" s="55" t="s">
        <v>91</v>
      </c>
      <c r="B8" s="59">
        <v>168.0</v>
      </c>
      <c r="C8" s="59">
        <v>162.0</v>
      </c>
      <c r="D8" s="57">
        <v>0.028441011235955056</v>
      </c>
      <c r="E8" s="58">
        <v>-0.0357142857142857</v>
      </c>
    </row>
    <row r="9">
      <c r="A9" s="55" t="s">
        <v>92</v>
      </c>
      <c r="B9" s="59">
        <v>108.0</v>
      </c>
      <c r="C9" s="59">
        <v>111.0</v>
      </c>
      <c r="D9" s="57">
        <v>0.019487359550561797</v>
      </c>
      <c r="E9" s="58">
        <v>0.02777777777777768</v>
      </c>
    </row>
    <row r="10">
      <c r="A10" s="55" t="s">
        <v>93</v>
      </c>
      <c r="B10" s="59">
        <v>88.0</v>
      </c>
      <c r="C10" s="59">
        <v>97.0</v>
      </c>
      <c r="D10" s="57">
        <v>0.017029494382022472</v>
      </c>
      <c r="E10" s="58">
        <v>0.10227272727272729</v>
      </c>
    </row>
    <row r="11">
      <c r="A11" s="55" t="s">
        <v>94</v>
      </c>
      <c r="B11" s="59">
        <v>73.0</v>
      </c>
      <c r="C11" s="59">
        <v>81.0</v>
      </c>
      <c r="D11" s="57">
        <v>0.014220505617977528</v>
      </c>
      <c r="E11" s="58">
        <v>0.1095890410958904</v>
      </c>
    </row>
    <row r="12">
      <c r="A12" s="55" t="s">
        <v>95</v>
      </c>
      <c r="B12" s="59">
        <v>0.0</v>
      </c>
      <c r="C12" s="59">
        <v>28.0</v>
      </c>
      <c r="D12" s="57">
        <v>0.0049157303370786515</v>
      </c>
      <c r="E12" s="58" t="s">
        <v>37</v>
      </c>
    </row>
    <row r="13">
      <c r="A13" s="55" t="s">
        <v>96</v>
      </c>
      <c r="B13" s="59">
        <v>11.0</v>
      </c>
      <c r="C13" s="59">
        <v>18.0</v>
      </c>
      <c r="D13" s="57">
        <v>0.0031601123595505617</v>
      </c>
      <c r="E13" s="58">
        <v>0.6363636363636365</v>
      </c>
    </row>
    <row r="14">
      <c r="A14" s="55" t="s">
        <v>97</v>
      </c>
      <c r="B14" s="59">
        <v>14.0</v>
      </c>
      <c r="C14" s="59">
        <v>14.0</v>
      </c>
      <c r="D14" s="57">
        <v>0.0024578651685393258</v>
      </c>
      <c r="E14" s="58">
        <v>0.0</v>
      </c>
    </row>
    <row r="15">
      <c r="A15" s="60" t="s">
        <v>98</v>
      </c>
      <c r="B15" s="61">
        <v>6600.0</v>
      </c>
      <c r="C15" s="61">
        <v>5696.0</v>
      </c>
      <c r="D15" s="57">
        <v>1.0</v>
      </c>
      <c r="E15" s="58">
        <v>-0.13696969696969696</v>
      </c>
    </row>
    <row r="16">
      <c r="A16" s="62"/>
      <c r="B16" s="61"/>
      <c r="C16" s="61"/>
      <c r="D16" s="63"/>
      <c r="E16" s="63"/>
    </row>
    <row r="18">
      <c r="A18" s="64" t="s">
        <v>99</v>
      </c>
      <c r="B18" s="65"/>
      <c r="C18" s="65"/>
      <c r="D18" s="65"/>
      <c r="E18" s="65"/>
    </row>
    <row r="19">
      <c r="A19" s="31"/>
      <c r="B19" s="4" t="s">
        <v>100</v>
      </c>
      <c r="C19" s="4" t="s">
        <v>101</v>
      </c>
      <c r="D19" s="4" t="s">
        <v>102</v>
      </c>
      <c r="E19" s="4" t="s">
        <v>103</v>
      </c>
      <c r="F19" s="4" t="s">
        <v>104</v>
      </c>
      <c r="G19" s="4" t="s">
        <v>105</v>
      </c>
      <c r="H19" s="4" t="s">
        <v>106</v>
      </c>
      <c r="I19" s="66"/>
      <c r="J19" s="65"/>
    </row>
    <row r="20">
      <c r="A20" s="67" t="s">
        <v>107</v>
      </c>
      <c r="B20" s="16">
        <v>23.0</v>
      </c>
      <c r="C20" s="16">
        <v>402.0</v>
      </c>
      <c r="D20" s="16">
        <v>243.0</v>
      </c>
      <c r="E20" s="16">
        <v>196.0</v>
      </c>
      <c r="F20" s="16">
        <v>36.0</v>
      </c>
      <c r="G20" s="16">
        <f>SUM(B20:F20)</f>
        <v>900</v>
      </c>
      <c r="H20" s="68">
        <v>0.06635071090047395</v>
      </c>
      <c r="I20" s="66"/>
      <c r="J20" s="65"/>
    </row>
    <row r="21" ht="15.75" customHeight="1">
      <c r="A21" s="67" t="s">
        <v>97</v>
      </c>
      <c r="B21" s="16">
        <v>2.0</v>
      </c>
      <c r="C21" s="16">
        <v>240.0</v>
      </c>
      <c r="D21" s="16">
        <v>71.0</v>
      </c>
      <c r="E21" s="16">
        <v>21.0</v>
      </c>
      <c r="F21" s="16">
        <v>17.0</v>
      </c>
      <c r="G21" s="16">
        <v>350.0</v>
      </c>
      <c r="H21" s="68">
        <v>-0.11616161616161613</v>
      </c>
      <c r="I21" s="66"/>
      <c r="J21" s="65"/>
    </row>
    <row r="22" ht="15.75" customHeight="1">
      <c r="A22" s="67" t="s">
        <v>94</v>
      </c>
      <c r="B22" s="16">
        <v>8.0</v>
      </c>
      <c r="C22" s="16">
        <v>116.0</v>
      </c>
      <c r="D22" s="16">
        <v>51.0</v>
      </c>
      <c r="E22" s="16">
        <v>4.0</v>
      </c>
      <c r="F22" s="16">
        <v>38.0</v>
      </c>
      <c r="G22" s="16">
        <v>217.0</v>
      </c>
      <c r="H22" s="68">
        <v>0.009302325581395321</v>
      </c>
      <c r="I22" s="66"/>
      <c r="J22" s="65"/>
    </row>
    <row r="23" ht="15.75" customHeight="1">
      <c r="A23" s="67" t="s">
        <v>108</v>
      </c>
      <c r="B23" s="16">
        <v>3.0</v>
      </c>
      <c r="C23" s="16">
        <v>111.0</v>
      </c>
      <c r="D23" s="16">
        <v>54.0</v>
      </c>
      <c r="E23" s="16">
        <v>0.0</v>
      </c>
      <c r="F23" s="16">
        <v>7.0</v>
      </c>
      <c r="G23" s="16">
        <f>SUM(B23:F23)</f>
        <v>175</v>
      </c>
      <c r="H23" s="68">
        <v>-0.38596491228070173</v>
      </c>
      <c r="I23" s="66"/>
      <c r="J23" s="65"/>
    </row>
    <row r="24" ht="15.75" customHeight="1">
      <c r="A24" s="67" t="s">
        <v>109</v>
      </c>
      <c r="B24" s="16">
        <v>4.0</v>
      </c>
      <c r="C24" s="16">
        <v>167.0</v>
      </c>
      <c r="D24" s="16">
        <v>92.0</v>
      </c>
      <c r="E24" s="16">
        <v>8.0</v>
      </c>
      <c r="F24" s="16">
        <v>20.0</v>
      </c>
      <c r="G24" s="16">
        <v>292.0</v>
      </c>
      <c r="H24" s="68">
        <v>0.06181818181818177</v>
      </c>
      <c r="I24" s="66"/>
      <c r="J24" s="65"/>
    </row>
    <row r="25" ht="15.75" customHeight="1">
      <c r="A25" s="67" t="s">
        <v>90</v>
      </c>
      <c r="B25" s="16">
        <v>13.0</v>
      </c>
      <c r="C25" s="16">
        <v>13.0</v>
      </c>
      <c r="D25" s="16">
        <v>8.0</v>
      </c>
      <c r="E25" s="16">
        <v>37.0</v>
      </c>
      <c r="F25" s="16">
        <v>7.0</v>
      </c>
      <c r="G25" s="16">
        <v>77.0</v>
      </c>
      <c r="H25" s="68">
        <v>-0.17204301075268813</v>
      </c>
      <c r="I25" s="66"/>
      <c r="J25" s="65"/>
    </row>
    <row r="26" ht="15.75" customHeight="1">
      <c r="A26" s="67" t="s">
        <v>110</v>
      </c>
      <c r="B26" s="16">
        <v>4.0</v>
      </c>
      <c r="C26" s="16">
        <v>9.0</v>
      </c>
      <c r="D26" s="16">
        <v>5.0</v>
      </c>
      <c r="E26" s="16">
        <v>27.0</v>
      </c>
      <c r="F26" s="16">
        <v>7.0</v>
      </c>
      <c r="G26" s="16">
        <v>52.0</v>
      </c>
      <c r="H26" s="68">
        <v>-0.08771929824561409</v>
      </c>
      <c r="I26" s="66"/>
      <c r="J26" s="65"/>
    </row>
    <row r="27" ht="15.75" customHeight="1">
      <c r="A27" s="67" t="s">
        <v>111</v>
      </c>
      <c r="B27" s="16">
        <v>5.0</v>
      </c>
      <c r="C27" s="16">
        <v>5.0</v>
      </c>
      <c r="D27" s="16">
        <v>2.0</v>
      </c>
      <c r="E27" s="16">
        <v>36.0</v>
      </c>
      <c r="F27" s="16">
        <v>5.0</v>
      </c>
      <c r="G27" s="16">
        <f t="shared" ref="G27:G28" si="1">SUM(B27:F27)</f>
        <v>53</v>
      </c>
      <c r="H27" s="68">
        <v>-0.22058823529411764</v>
      </c>
      <c r="I27" s="66"/>
      <c r="J27" s="65"/>
    </row>
    <row r="28" ht="15.75" customHeight="1">
      <c r="A28" s="67" t="s">
        <v>112</v>
      </c>
      <c r="B28" s="16">
        <v>2.0</v>
      </c>
      <c r="C28" s="16">
        <v>6.0</v>
      </c>
      <c r="D28" s="16">
        <v>4.0</v>
      </c>
      <c r="E28" s="16">
        <v>1.0</v>
      </c>
      <c r="F28" s="16">
        <v>2.0</v>
      </c>
      <c r="G28" s="16">
        <f t="shared" si="1"/>
        <v>15</v>
      </c>
      <c r="H28" s="68">
        <v>0.0714285714285714</v>
      </c>
      <c r="I28" s="66"/>
      <c r="J28" s="65"/>
    </row>
    <row r="29" ht="15.75" customHeight="1">
      <c r="A29" s="67" t="s">
        <v>113</v>
      </c>
      <c r="B29" s="16">
        <v>0.0</v>
      </c>
      <c r="C29" s="16">
        <v>2.0</v>
      </c>
      <c r="D29" s="16">
        <v>2.0</v>
      </c>
      <c r="E29" s="16">
        <v>6.0</v>
      </c>
      <c r="F29" s="16">
        <v>1.0</v>
      </c>
      <c r="G29" s="16">
        <v>10.0</v>
      </c>
      <c r="H29" s="68">
        <v>-0.5238095238095238</v>
      </c>
      <c r="I29" s="66"/>
      <c r="J29" s="65"/>
    </row>
    <row r="30" ht="15.75" customHeight="1">
      <c r="A30" s="67" t="s">
        <v>114</v>
      </c>
      <c r="B30" s="16">
        <v>3.0</v>
      </c>
      <c r="C30" s="16">
        <v>8.0</v>
      </c>
      <c r="D30" s="16">
        <v>1.0</v>
      </c>
      <c r="E30" s="16">
        <v>0.0</v>
      </c>
      <c r="F30" s="16">
        <v>0.0</v>
      </c>
      <c r="G30" s="16">
        <f t="shared" ref="G30:G31" si="2">SUM(B30:F30)</f>
        <v>12</v>
      </c>
      <c r="H30" s="68">
        <v>0.19999999999999996</v>
      </c>
      <c r="I30" s="66"/>
      <c r="J30" s="65"/>
    </row>
    <row r="31" ht="15.75" customHeight="1">
      <c r="A31" s="67" t="s">
        <v>115</v>
      </c>
      <c r="B31" s="16">
        <v>0.0</v>
      </c>
      <c r="C31" s="16">
        <v>3.0</v>
      </c>
      <c r="D31" s="16">
        <v>0.0</v>
      </c>
      <c r="E31" s="16">
        <v>0.0</v>
      </c>
      <c r="F31" s="16">
        <v>0.0</v>
      </c>
      <c r="G31" s="16">
        <f t="shared" si="2"/>
        <v>3</v>
      </c>
      <c r="H31" s="68">
        <v>-0.4</v>
      </c>
      <c r="I31" s="66"/>
      <c r="J31" s="65"/>
    </row>
    <row r="32" ht="15.75" customHeight="1">
      <c r="A32" s="67" t="s">
        <v>116</v>
      </c>
      <c r="B32" s="16">
        <v>0.0</v>
      </c>
      <c r="C32" s="16">
        <v>1.0</v>
      </c>
      <c r="D32" s="16">
        <v>0.0</v>
      </c>
      <c r="E32" s="16">
        <v>9.0</v>
      </c>
      <c r="F32" s="16">
        <v>1.0</v>
      </c>
      <c r="G32" s="16">
        <v>11.0</v>
      </c>
      <c r="H32" s="68">
        <v>0.22222222222222232</v>
      </c>
      <c r="I32" s="66"/>
      <c r="J32" s="65"/>
    </row>
    <row r="33" ht="15.75" customHeight="1">
      <c r="A33" s="69" t="s">
        <v>117</v>
      </c>
      <c r="B33" s="6">
        <f t="shared" ref="B33:F33" si="3">SUM(B20:B32)</f>
        <v>67</v>
      </c>
      <c r="C33" s="7">
        <f t="shared" si="3"/>
        <v>1083</v>
      </c>
      <c r="D33" s="6">
        <f t="shared" si="3"/>
        <v>533</v>
      </c>
      <c r="E33" s="6">
        <f t="shared" si="3"/>
        <v>345</v>
      </c>
      <c r="F33" s="6">
        <f t="shared" si="3"/>
        <v>141</v>
      </c>
      <c r="G33" s="7">
        <f>SUM(B33:F33)</f>
        <v>2169</v>
      </c>
      <c r="H33" s="70">
        <v>-0.053664921465968574</v>
      </c>
      <c r="I33" s="71"/>
      <c r="J33" s="65"/>
    </row>
    <row r="34" ht="15.75" customHeight="1"/>
    <row r="35" ht="15.75" customHeight="1"/>
    <row r="36" ht="15.75" customHeight="1">
      <c r="A36" s="72" t="s">
        <v>118</v>
      </c>
      <c r="C36" s="73"/>
      <c r="D36" s="73"/>
      <c r="E36" s="73"/>
      <c r="F36" s="73"/>
      <c r="G36" s="73"/>
      <c r="H36" s="73"/>
    </row>
    <row r="37" ht="15.75" customHeight="1">
      <c r="A37" s="74"/>
      <c r="B37" s="75" t="s">
        <v>119</v>
      </c>
      <c r="D37" s="76"/>
      <c r="E37" s="77" t="s">
        <v>120</v>
      </c>
      <c r="I37" s="76"/>
      <c r="J37" s="78" t="s">
        <v>121</v>
      </c>
    </row>
    <row r="38" ht="15.75" customHeight="1">
      <c r="A38" s="79"/>
      <c r="B38" s="80" t="s">
        <v>122</v>
      </c>
      <c r="C38" s="81" t="s">
        <v>123</v>
      </c>
      <c r="D38" s="5" t="s">
        <v>124</v>
      </c>
      <c r="E38" s="81" t="s">
        <v>125</v>
      </c>
      <c r="F38" s="81" t="s">
        <v>126</v>
      </c>
      <c r="G38" s="81" t="s">
        <v>127</v>
      </c>
      <c r="H38" s="81" t="s">
        <v>128</v>
      </c>
      <c r="I38" s="82" t="s">
        <v>129</v>
      </c>
      <c r="J38" s="83"/>
    </row>
    <row r="39" ht="15.75" customHeight="1">
      <c r="A39" s="74">
        <v>2010.0</v>
      </c>
      <c r="B39" s="16" t="s">
        <v>58</v>
      </c>
      <c r="C39" s="84" t="s">
        <v>37</v>
      </c>
      <c r="D39" s="85" t="s">
        <v>37</v>
      </c>
      <c r="E39" s="84" t="s">
        <v>37</v>
      </c>
      <c r="F39" s="84" t="s">
        <v>37</v>
      </c>
      <c r="G39" s="84" t="s">
        <v>37</v>
      </c>
      <c r="H39" s="84" t="s">
        <v>37</v>
      </c>
      <c r="I39" s="86" t="s">
        <v>58</v>
      </c>
      <c r="J39" s="87" t="s">
        <v>58</v>
      </c>
    </row>
    <row r="40" ht="15.75" customHeight="1">
      <c r="A40" s="74">
        <v>2011.0</v>
      </c>
      <c r="B40" s="16" t="s">
        <v>61</v>
      </c>
      <c r="C40" s="84" t="s">
        <v>37</v>
      </c>
      <c r="D40" s="88" t="s">
        <v>37</v>
      </c>
      <c r="E40" s="84" t="s">
        <v>37</v>
      </c>
      <c r="F40" s="84" t="s">
        <v>37</v>
      </c>
      <c r="G40" s="84" t="s">
        <v>37</v>
      </c>
      <c r="H40" s="84" t="s">
        <v>37</v>
      </c>
      <c r="I40" s="86" t="s">
        <v>61</v>
      </c>
      <c r="J40" s="87" t="s">
        <v>61</v>
      </c>
    </row>
    <row r="41" ht="15.75" customHeight="1">
      <c r="A41" s="74">
        <v>2012.0</v>
      </c>
      <c r="B41" s="16" t="s">
        <v>64</v>
      </c>
      <c r="C41" s="84" t="s">
        <v>37</v>
      </c>
      <c r="D41" s="88" t="s">
        <v>37</v>
      </c>
      <c r="E41" s="89" t="s">
        <v>130</v>
      </c>
      <c r="F41" s="84" t="s">
        <v>37</v>
      </c>
      <c r="G41" s="84" t="s">
        <v>37</v>
      </c>
      <c r="H41" s="89" t="s">
        <v>131</v>
      </c>
      <c r="I41" s="88" t="s">
        <v>37</v>
      </c>
      <c r="J41" s="87" t="s">
        <v>64</v>
      </c>
    </row>
    <row r="42" ht="15.75" customHeight="1">
      <c r="A42" s="74">
        <v>2013.0</v>
      </c>
      <c r="B42" s="16" t="s">
        <v>132</v>
      </c>
      <c r="C42" s="89" t="s">
        <v>133</v>
      </c>
      <c r="D42" s="88" t="s">
        <v>37</v>
      </c>
      <c r="E42" s="89" t="s">
        <v>134</v>
      </c>
      <c r="F42" s="89">
        <v>920.0</v>
      </c>
      <c r="G42" s="84" t="s">
        <v>37</v>
      </c>
      <c r="H42" s="89" t="s">
        <v>135</v>
      </c>
      <c r="I42" s="88" t="s">
        <v>37</v>
      </c>
      <c r="J42" s="87" t="s">
        <v>67</v>
      </c>
    </row>
    <row r="43" ht="15.75" customHeight="1">
      <c r="A43" s="74">
        <v>2014.0</v>
      </c>
      <c r="B43" s="16" t="s">
        <v>136</v>
      </c>
      <c r="C43" s="89" t="s">
        <v>137</v>
      </c>
      <c r="D43" s="88" t="s">
        <v>37</v>
      </c>
      <c r="E43" s="89" t="s">
        <v>138</v>
      </c>
      <c r="F43" s="89" t="s">
        <v>139</v>
      </c>
      <c r="G43" s="84" t="s">
        <v>37</v>
      </c>
      <c r="H43" s="89">
        <v>50.0</v>
      </c>
      <c r="I43" s="88" t="s">
        <v>37</v>
      </c>
      <c r="J43" s="87" t="s">
        <v>70</v>
      </c>
    </row>
    <row r="44" ht="15.75" customHeight="1">
      <c r="A44" s="74">
        <v>2015.0</v>
      </c>
      <c r="B44" s="16" t="s">
        <v>140</v>
      </c>
      <c r="C44" s="89" t="s">
        <v>141</v>
      </c>
      <c r="D44" s="88" t="s">
        <v>37</v>
      </c>
      <c r="E44" s="89" t="s">
        <v>142</v>
      </c>
      <c r="F44" s="89" t="s">
        <v>143</v>
      </c>
      <c r="G44" s="84" t="s">
        <v>37</v>
      </c>
      <c r="H44" s="84" t="s">
        <v>37</v>
      </c>
      <c r="I44" s="88" t="s">
        <v>37</v>
      </c>
      <c r="J44" s="87" t="s">
        <v>73</v>
      </c>
    </row>
    <row r="45" ht="15.75" customHeight="1">
      <c r="A45" s="74">
        <v>2016.0</v>
      </c>
      <c r="B45" s="16" t="s">
        <v>144</v>
      </c>
      <c r="C45" s="89" t="s">
        <v>145</v>
      </c>
      <c r="D45" s="88" t="s">
        <v>37</v>
      </c>
      <c r="E45" s="89" t="s">
        <v>146</v>
      </c>
      <c r="F45" s="89">
        <v>593.0</v>
      </c>
      <c r="G45" s="84" t="s">
        <v>37</v>
      </c>
      <c r="H45" s="84" t="s">
        <v>37</v>
      </c>
      <c r="I45" s="88" t="s">
        <v>37</v>
      </c>
      <c r="J45" s="87" t="s">
        <v>76</v>
      </c>
    </row>
    <row r="46" ht="15.75" customHeight="1">
      <c r="A46" s="74">
        <v>2017.0</v>
      </c>
      <c r="B46" s="16" t="s">
        <v>147</v>
      </c>
      <c r="C46" s="89" t="s">
        <v>148</v>
      </c>
      <c r="D46" s="88" t="s">
        <v>37</v>
      </c>
      <c r="E46" s="89" t="s">
        <v>149</v>
      </c>
      <c r="F46" s="89">
        <v>70.0</v>
      </c>
      <c r="G46" s="84" t="s">
        <v>37</v>
      </c>
      <c r="H46" s="84" t="s">
        <v>37</v>
      </c>
      <c r="I46" s="88" t="s">
        <v>37</v>
      </c>
      <c r="J46" s="87" t="s">
        <v>79</v>
      </c>
    </row>
    <row r="47" ht="15.75" customHeight="1">
      <c r="A47" s="74">
        <v>2018.0</v>
      </c>
      <c r="B47" s="17">
        <v>10125.0</v>
      </c>
      <c r="C47" s="90">
        <v>4983.0</v>
      </c>
      <c r="D47" s="88" t="s">
        <v>37</v>
      </c>
      <c r="E47" s="90">
        <v>14939.0</v>
      </c>
      <c r="F47" s="89">
        <v>169.0</v>
      </c>
      <c r="G47" s="84" t="s">
        <v>37</v>
      </c>
      <c r="H47" s="84" t="s">
        <v>37</v>
      </c>
      <c r="I47" s="88" t="s">
        <v>37</v>
      </c>
      <c r="J47" s="91">
        <v>15108.0</v>
      </c>
    </row>
    <row r="48" ht="15.75" customHeight="1">
      <c r="A48" s="74">
        <v>2019.0</v>
      </c>
      <c r="B48" s="17">
        <v>13489.0</v>
      </c>
      <c r="C48" s="90">
        <v>9838.0</v>
      </c>
      <c r="D48" s="88" t="s">
        <v>37</v>
      </c>
      <c r="E48" s="90">
        <v>23137.0</v>
      </c>
      <c r="F48" s="89">
        <v>190.0</v>
      </c>
      <c r="G48" s="84" t="s">
        <v>37</v>
      </c>
      <c r="H48" s="84" t="s">
        <v>37</v>
      </c>
      <c r="I48" s="88" t="s">
        <v>37</v>
      </c>
      <c r="J48" s="91">
        <v>23327.0</v>
      </c>
    </row>
    <row r="49" ht="15.75" customHeight="1">
      <c r="A49" s="74">
        <v>2020.0</v>
      </c>
      <c r="B49" s="71">
        <v>8771.0</v>
      </c>
      <c r="C49" s="90">
        <v>9838.0</v>
      </c>
      <c r="D49" s="92">
        <v>4822.0</v>
      </c>
      <c r="E49" s="90">
        <v>17775.0</v>
      </c>
      <c r="F49" s="84" t="s">
        <v>37</v>
      </c>
      <c r="G49" s="71">
        <v>5122.0</v>
      </c>
      <c r="H49" s="84" t="s">
        <v>37</v>
      </c>
      <c r="I49" s="88" t="s">
        <v>37</v>
      </c>
      <c r="J49" s="91">
        <v>22897.0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B37:D37"/>
    <mergeCell ref="E37:I37"/>
  </mergeCells>
  <printOptions/>
  <pageMargins bottom="0.75" footer="0.0" header="0.0" left="0.7" right="0.7" top="0.75"/>
  <pageSetup orientation="landscape"/>
  <drawing r:id="rId1"/>
</worksheet>
</file>