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tab2" sheetId="3" r:id="rId6"/>
  </sheets>
  <definedNames/>
  <calcPr/>
</workbook>
</file>

<file path=xl/sharedStrings.xml><?xml version="1.0" encoding="utf-8"?>
<sst xmlns="http://schemas.openxmlformats.org/spreadsheetml/2006/main" count="40" uniqueCount="38">
  <si>
    <t>numero</t>
  </si>
  <si>
    <t>type</t>
  </si>
  <si>
    <t>nomimage</t>
  </si>
  <si>
    <t>caption</t>
  </si>
  <si>
    <t>source</t>
  </si>
  <si>
    <t>tab</t>
  </si>
  <si>
    <t>tab1</t>
  </si>
  <si>
    <t>Lieu d’installation déclaré au moment de la mise en couple</t>
  </si>
  <si>
    <t>Enquête Feti'i e Fenua (ISPF-Ined 2020)</t>
  </si>
  <si>
    <t>tab2</t>
  </si>
  <si>
    <t>En couple à distance : couples non-cohabitants et relations amoureuses</t>
  </si>
  <si>
    <t>Lieu d'installation</t>
  </si>
  <si>
    <t>Dans la famille</t>
  </si>
  <si>
    <t>Dans un logement
 du couple</t>
  </si>
  <si>
    <t>Autre</t>
  </si>
  <si>
    <t>Australes</t>
  </si>
  <si>
    <t>Iles du Vent</t>
  </si>
  <si>
    <t>Iles Sous le Vent</t>
  </si>
  <si>
    <t>Marquises</t>
  </si>
  <si>
    <t>Tuamotu-Gambier</t>
  </si>
  <si>
    <t>Polynésie française</t>
  </si>
  <si>
    <t>Couples non cohabitants</t>
  </si>
  <si>
    <t>Relations amoureuses</t>
  </si>
  <si>
    <t>Couples non cohabitants et relation amoureuse</t>
  </si>
  <si>
    <t>Résident dans ...</t>
  </si>
  <si>
    <t>... la même subdivision</t>
  </si>
  <si>
    <t>... la même île</t>
  </si>
  <si>
    <t>Statut matrimonial</t>
  </si>
  <si>
    <t>marié</t>
  </si>
  <si>
    <t>Au moins un enfant ...</t>
  </si>
  <si>
    <t>... ensemble</t>
  </si>
  <si>
    <t>... séparément</t>
  </si>
  <si>
    <t>Contacts</t>
  </si>
  <si>
    <t>Tous les jours</t>
  </si>
  <si>
    <t>Toutes les semaines</t>
  </si>
  <si>
    <t>1 à 2 fois par mois</t>
  </si>
  <si>
    <t>1 à 3 fois par an</t>
  </si>
  <si>
    <t>Moins souvent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</si>
</sst>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8">
    <font>
      <sz val="11.0"/>
      <color theme="1"/>
      <name val="Arial"/>
      <scheme val="minor"/>
    </font>
    <font>
      <sz val="11.0"/>
      <color theme="1"/>
      <name val="Arial"/>
    </font>
    <font>
      <sz val="10.0"/>
      <color theme="1"/>
      <name val="Arial"/>
    </font>
    <font>
      <sz val="11.0"/>
      <color rgb="FF000000"/>
      <name val="Arial"/>
    </font>
    <font>
      <sz val="11.0"/>
      <color theme="1"/>
      <name val="Calibri"/>
    </font>
    <font>
      <sz val="9.0"/>
      <color theme="1"/>
      <name val="Roboto"/>
    </font>
    <font>
      <b/>
      <sz val="9.0"/>
      <color theme="1"/>
      <name val="Roboto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4">
    <border/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Font="1"/>
    <xf borderId="0" fillId="0" fontId="3" numFmtId="0" xfId="0" applyFont="1"/>
    <xf borderId="0" fillId="0" fontId="4" numFmtId="0" xfId="0" applyFont="1"/>
    <xf borderId="1" fillId="0" fontId="5" numFmtId="0" xfId="0" applyBorder="1" applyFont="1"/>
    <xf borderId="0" fillId="0" fontId="6" numFmtId="0" xfId="0" applyAlignment="1" applyFont="1">
      <alignment horizontal="center" vertical="center"/>
    </xf>
    <xf borderId="2" fillId="0" fontId="5" numFmtId="0" xfId="0" applyBorder="1" applyFont="1"/>
    <xf borderId="3" fillId="0" fontId="6" numFmtId="0" xfId="0" applyAlignment="1" applyBorder="1" applyFont="1">
      <alignment horizontal="center" vertical="center"/>
    </xf>
    <xf borderId="3" fillId="0" fontId="6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vertical="center"/>
    </xf>
    <xf borderId="0" fillId="0" fontId="5" numFmtId="9" xfId="0" applyAlignment="1" applyFont="1" applyNumberFormat="1">
      <alignment horizontal="center" vertical="center"/>
    </xf>
    <xf borderId="2" fillId="0" fontId="4" numFmtId="0" xfId="0" applyBorder="1" applyFont="1"/>
    <xf borderId="3" fillId="0" fontId="7" numFmtId="0" xfId="0" applyAlignment="1" applyBorder="1" applyFont="1">
      <alignment horizontal="center" shrinkToFit="0" vertical="center" wrapText="1"/>
    </xf>
    <xf borderId="1" fillId="2" fontId="7" numFmtId="0" xfId="0" applyBorder="1" applyFill="1" applyFont="1"/>
    <xf borderId="0" fillId="2" fontId="4" numFmtId="164" xfId="0" applyAlignment="1" applyFont="1" applyNumberFormat="1">
      <alignment horizontal="center" vertical="center"/>
    </xf>
    <xf borderId="1" fillId="0" fontId="4" numFmtId="0" xfId="0" applyBorder="1" applyFont="1"/>
    <xf borderId="0" fillId="0" fontId="4" numFmtId="9" xfId="0" applyAlignment="1" applyFont="1" applyNumberFormat="1">
      <alignment horizontal="center" vertical="center"/>
    </xf>
    <xf borderId="0" fillId="2" fontId="4" numFmtId="9" xfId="0" applyAlignment="1" applyFont="1" applyNumberForma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D8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4" max="4" width="41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0" customHeight="1">
      <c r="A2" s="2">
        <v>1.0</v>
      </c>
      <c r="B2" s="3" t="s">
        <v>5</v>
      </c>
      <c r="C2" s="3" t="s">
        <v>6</v>
      </c>
      <c r="D2" s="4" t="s">
        <v>7</v>
      </c>
      <c r="E2" s="5" t="s">
        <v>8</v>
      </c>
    </row>
    <row r="3" ht="15.0" customHeight="1">
      <c r="A3" s="2">
        <v>2.0</v>
      </c>
      <c r="B3" s="3" t="s">
        <v>5</v>
      </c>
      <c r="C3" s="3" t="s">
        <v>9</v>
      </c>
      <c r="D3" s="4" t="s">
        <v>10</v>
      </c>
      <c r="E3" s="5" t="s">
        <v>8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6.0"/>
    <col customWidth="1" min="2" max="2" width="11.25"/>
    <col customWidth="1" min="3" max="3" width="12.88"/>
    <col customWidth="1" min="4" max="4" width="10.63"/>
    <col customWidth="1" min="5" max="26" width="9.38"/>
  </cols>
  <sheetData>
    <row r="1">
      <c r="A1" s="6"/>
      <c r="B1" s="7" t="s">
        <v>11</v>
      </c>
    </row>
    <row r="2">
      <c r="A2" s="8"/>
      <c r="B2" s="9" t="s">
        <v>12</v>
      </c>
      <c r="C2" s="10" t="s">
        <v>13</v>
      </c>
      <c r="D2" s="9" t="s">
        <v>14</v>
      </c>
    </row>
    <row r="3">
      <c r="A3" s="11" t="s">
        <v>15</v>
      </c>
      <c r="B3" s="12">
        <v>0.28</v>
      </c>
      <c r="C3" s="12">
        <f>35.34%+32.91%</f>
        <v>0.6825</v>
      </c>
      <c r="D3" s="12">
        <v>0.0422</v>
      </c>
    </row>
    <row r="4">
      <c r="A4" s="11" t="s">
        <v>16</v>
      </c>
      <c r="B4" s="12">
        <f>18.54%+17.21%</f>
        <v>0.3575</v>
      </c>
      <c r="C4" s="12">
        <f>30.47%+20.62%</f>
        <v>0.5109</v>
      </c>
      <c r="D4" s="12">
        <v>0.1316</v>
      </c>
    </row>
    <row r="5">
      <c r="A5" s="11" t="s">
        <v>17</v>
      </c>
      <c r="B5" s="12">
        <f>23.51%+25.6%</f>
        <v>0.4911</v>
      </c>
      <c r="C5" s="12">
        <f>24.04%+20.61%</f>
        <v>0.4465</v>
      </c>
      <c r="D5" s="12">
        <v>0.0624</v>
      </c>
    </row>
    <row r="6">
      <c r="A6" s="11" t="s">
        <v>18</v>
      </c>
      <c r="B6" s="12">
        <f>9.12%+6.65%</f>
        <v>0.1577</v>
      </c>
      <c r="C6" s="12">
        <f>39.82%+37.25%</f>
        <v>0.7707</v>
      </c>
      <c r="D6" s="12">
        <v>0.0715</v>
      </c>
    </row>
    <row r="7">
      <c r="A7" s="11" t="s">
        <v>19</v>
      </c>
      <c r="B7" s="12">
        <f>15.03%+13.07%</f>
        <v>0.281</v>
      </c>
      <c r="C7" s="12">
        <f>29.52%+28.89%</f>
        <v>0.5841</v>
      </c>
      <c r="D7" s="12">
        <v>0.1349</v>
      </c>
    </row>
    <row r="8">
      <c r="A8" s="11" t="s">
        <v>20</v>
      </c>
      <c r="B8" s="12">
        <f>17.12%+16.18%</f>
        <v>0.333</v>
      </c>
      <c r="C8" s="12">
        <f>29.31%+21.17%</f>
        <v>0.5048</v>
      </c>
      <c r="D8" s="12">
        <v>0.1422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B1:D1"/>
  </mergeCells>
  <printOptions/>
  <pageMargins bottom="0.0" footer="0.0" header="0.0" left="0.0" right="0.0" top="0.0"/>
  <pageSetup fitToHeight="0" orientation="landscape" paperHeight="1.496062992125984in" paperWidth="3.543307086614173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8.0"/>
    <col customWidth="1" min="2" max="4" width="20.38"/>
    <col customWidth="1" min="5" max="26" width="9.38"/>
  </cols>
  <sheetData>
    <row r="1">
      <c r="A1" s="13"/>
      <c r="B1" s="14" t="s">
        <v>21</v>
      </c>
      <c r="C1" s="14" t="s">
        <v>22</v>
      </c>
      <c r="D1" s="14" t="s">
        <v>23</v>
      </c>
    </row>
    <row r="2">
      <c r="A2" s="15" t="s">
        <v>24</v>
      </c>
      <c r="B2" s="16"/>
      <c r="C2" s="16"/>
      <c r="D2" s="16"/>
    </row>
    <row r="3">
      <c r="A3" s="17" t="s">
        <v>25</v>
      </c>
      <c r="B3" s="18">
        <v>0.605</v>
      </c>
      <c r="C3" s="18">
        <v>0.875</v>
      </c>
      <c r="D3" s="18">
        <v>0.743</v>
      </c>
    </row>
    <row r="4">
      <c r="A4" s="17" t="s">
        <v>26</v>
      </c>
      <c r="B4" s="18">
        <v>0.557</v>
      </c>
      <c r="C4" s="18">
        <v>0.819</v>
      </c>
      <c r="D4" s="18">
        <v>0.691</v>
      </c>
    </row>
    <row r="5">
      <c r="A5" s="15" t="s">
        <v>27</v>
      </c>
      <c r="B5" s="19"/>
      <c r="C5" s="19"/>
      <c r="D5" s="19"/>
    </row>
    <row r="6">
      <c r="A6" s="17" t="s">
        <v>28</v>
      </c>
      <c r="B6" s="18">
        <v>0.477</v>
      </c>
      <c r="C6" s="18">
        <v>0.075</v>
      </c>
      <c r="D6" s="18">
        <v>0.275</v>
      </c>
    </row>
    <row r="7">
      <c r="A7" s="15" t="s">
        <v>29</v>
      </c>
      <c r="B7" s="19"/>
      <c r="C7" s="19"/>
      <c r="D7" s="19"/>
    </row>
    <row r="8">
      <c r="A8" s="17" t="s">
        <v>30</v>
      </c>
      <c r="B8" s="18">
        <v>0.649</v>
      </c>
      <c r="C8" s="18">
        <v>0.274</v>
      </c>
      <c r="D8" s="18">
        <v>0.465</v>
      </c>
    </row>
    <row r="9">
      <c r="A9" s="17" t="s">
        <v>31</v>
      </c>
      <c r="B9" s="18">
        <v>0.447</v>
      </c>
      <c r="C9" s="18">
        <v>0.387</v>
      </c>
      <c r="D9" s="18">
        <v>0.417</v>
      </c>
    </row>
    <row r="10">
      <c r="A10" s="15" t="s">
        <v>32</v>
      </c>
      <c r="B10" s="19"/>
      <c r="C10" s="19"/>
      <c r="D10" s="19"/>
    </row>
    <row r="11">
      <c r="A11" s="17" t="s">
        <v>33</v>
      </c>
      <c r="B11" s="18">
        <v>0.382</v>
      </c>
      <c r="C11" s="18">
        <v>0.262</v>
      </c>
      <c r="D11" s="18">
        <v>0.323</v>
      </c>
    </row>
    <row r="12">
      <c r="A12" s="17" t="s">
        <v>34</v>
      </c>
      <c r="B12" s="18">
        <v>0.247</v>
      </c>
      <c r="C12" s="18">
        <v>0.412</v>
      </c>
      <c r="D12" s="18">
        <v>0.328</v>
      </c>
    </row>
    <row r="13">
      <c r="A13" s="17" t="s">
        <v>35</v>
      </c>
      <c r="B13" s="18">
        <v>0.169</v>
      </c>
      <c r="C13" s="18">
        <v>0.25</v>
      </c>
      <c r="D13" s="18">
        <v>0.209</v>
      </c>
    </row>
    <row r="14">
      <c r="A14" s="17" t="s">
        <v>36</v>
      </c>
      <c r="B14" s="18">
        <v>0.1</v>
      </c>
      <c r="C14" s="18">
        <v>0.035</v>
      </c>
      <c r="D14" s="18">
        <v>0.068</v>
      </c>
    </row>
    <row r="15">
      <c r="A15" s="17" t="s">
        <v>37</v>
      </c>
      <c r="B15" s="18">
        <v>0.102</v>
      </c>
      <c r="C15" s="18">
        <v>0.041</v>
      </c>
      <c r="D15" s="18">
        <v>0.072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0" footer="0.0" header="0.0" left="0.0" right="0.0" top="0.0"/>
  <pageSetup fitToHeight="0" orientation="landscape" paperHeight="1.811023622047244in" paperWidth="3.543307086614173in"/>
  <drawing r:id="rId1"/>
</worksheet>
</file>