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4\1430 PC Comext 2024-S1\"/>
    </mc:Choice>
  </mc:AlternateContent>
  <xr:revisionPtr revIDLastSave="0" documentId="13_ncr:1_{94C09ADF-DDD4-4727-8209-B98A4325C9DA}" xr6:coauthVersionLast="47" xr6:coauthVersionMax="47" xr10:uidLastSave="{00000000-0000-0000-0000-000000000000}"/>
  <bookViews>
    <workbookView xWindow="380" yWindow="380" windowWidth="19563" windowHeight="10162" xr2:uid="{00000000-000D-0000-FFFF-FFFF00000000}"/>
  </bookViews>
  <sheets>
    <sheet name="meta" sheetId="1" r:id="rId1"/>
    <sheet name="graphe1" sheetId="2" r:id="rId2"/>
    <sheet name="tab1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B23" i="3"/>
  <c r="D22" i="3"/>
  <c r="D21" i="3"/>
  <c r="D20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23" i="3" l="1"/>
</calcChain>
</file>

<file path=xl/sharedStrings.xml><?xml version="1.0" encoding="utf-8"?>
<sst xmlns="http://schemas.openxmlformats.org/spreadsheetml/2006/main" count="68" uniqueCount="63">
  <si>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</si>
  <si>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</si>
  <si>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</si>
  <si>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</si>
  <si>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</si>
  <si>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</si>
  <si>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</si>
  <si>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</si>
  <si>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</si>
  <si>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</si>
  <si>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</si>
  <si>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</si>
  <si>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</si>
  <si>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</si>
  <si>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</si>
  <si>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</si>
  <si>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</si>
  <si>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</si>
  <si>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</si>
  <si>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</si>
  <si>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</si>
  <si>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</si>
  <si>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</si>
  <si>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</si>
  <si>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</si>
  <si>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</si>
  <si>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</si>
  <si>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</si>
  <si>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</si>
  <si>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</si>
  <si>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</si>
  <si>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</si>
  <si>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</si>
  <si>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</si>
  <si>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1er trismestre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</si>
  <si>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</si>
  <si>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</si>
  <si>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</si>
  <si>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</si>
  <si>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</si>
  <si>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</si>
  <si>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</si>
  <si>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</si>
  <si>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</si>
  <si>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</si>
  <si>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</si>
  <si>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</si>
  <si>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</si>
  <si>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</si>
  <si>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</si>
  <si>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</si>
  <si>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</si>
  <si>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</si>
  <si>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</si>
  <si>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</si>
  <si>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</si>
  <si>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</si>
  <si>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</si>
  <si>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** produits de consommation non alimentaire</t>
  </si>
  <si>
    <t>Solde des échanges (exports-imports)</t>
  </si>
  <si>
    <t xml:space="preserve">  * produits des industries agroalimentaires</t>
  </si>
  <si>
    <t>ND: non disponible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</si>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</sst>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#,,"/>
    <numFmt numFmtId="165" formatCode="0.0"/>
  </numFmts>
  <fonts count="17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CCC0DA"/>
      <name val="Roboto"/>
    </font>
    <font>
      <b/>
      <sz val="10"/>
      <color rgb="FFFFFFFF"/>
      <name val="Roboto"/>
    </font>
    <font>
      <sz val="10"/>
      <name val="Arial"/>
    </font>
    <font>
      <sz val="10"/>
      <color theme="1"/>
      <name val="Roboto"/>
    </font>
    <font>
      <sz val="10"/>
      <color rgb="FF000000"/>
      <name val="Roboto"/>
    </font>
    <font>
      <i/>
      <sz val="10"/>
      <color rgb="FF00B0F0"/>
      <name val="Roboto"/>
    </font>
    <font>
      <sz val="10"/>
      <color rgb="FF00B0F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i/>
      <sz val="8"/>
      <color rgb="FF000000"/>
      <name val="Roboto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1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5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0" fontId="16" fillId="0" borderId="0" xfId="0" applyFont="1"/>
    <xf numFmtId="0" fontId="15" fillId="3" borderId="9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13" fillId="0" borderId="4" xfId="0" applyFont="1" applyBorder="1" applyAlignment="1">
      <alignment horizontal="center" vertical="center"/>
    </xf>
    <xf numFmtId="0" fontId="0" fillId="0" borderId="0" xfId="0"/>
    <xf numFmtId="0" fontId="16" fillId="5" borderId="0" xfId="0" applyFont="1" applyFill="1"/>
    <xf numFmtId="0" fontId="14" fillId="4" borderId="9" xfId="0" applyFont="1" applyFill="1" applyBorder="1" applyAlignment="1">
      <alignment vertical="center" wrapText="1"/>
    </xf>
    <xf numFmtId="3" fontId="14" fillId="4" borderId="9" xfId="0" applyNumberFormat="1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/>
    </xf>
    <xf numFmtId="164" fontId="14" fillId="7" borderId="4" xfId="0" applyNumberFormat="1" applyFont="1" applyFill="1" applyBorder="1" applyAlignment="1">
      <alignment horizontal="center" vertical="center"/>
    </xf>
    <xf numFmtId="164" fontId="14" fillId="7" borderId="0" xfId="0" applyNumberFormat="1" applyFont="1" applyFill="1" applyAlignment="1">
      <alignment horizontal="center" vertical="center"/>
    </xf>
    <xf numFmtId="165" fontId="14" fillId="7" borderId="0" xfId="0" applyNumberFormat="1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/>
    </xf>
    <xf numFmtId="164" fontId="15" fillId="7" borderId="4" xfId="0" applyNumberFormat="1" applyFont="1" applyFill="1" applyBorder="1" applyAlignment="1">
      <alignment horizontal="center" vertical="center"/>
    </xf>
    <xf numFmtId="164" fontId="15" fillId="7" borderId="0" xfId="0" applyNumberFormat="1" applyFont="1" applyFill="1" applyAlignment="1">
      <alignment horizontal="center" vertical="center"/>
    </xf>
    <xf numFmtId="165" fontId="15" fillId="7" borderId="0" xfId="0" applyNumberFormat="1" applyFont="1" applyFill="1" applyAlignment="1">
      <alignment horizontal="center" vertical="center"/>
    </xf>
    <xf numFmtId="0" fontId="14" fillId="6" borderId="5" xfId="0" applyFont="1" applyFill="1" applyBorder="1" applyAlignment="1">
      <alignment horizontal="left" vertical="center"/>
    </xf>
    <xf numFmtId="164" fontId="14" fillId="7" borderId="8" xfId="0" applyNumberFormat="1" applyFont="1" applyFill="1" applyBorder="1" applyAlignment="1">
      <alignment horizontal="center" vertical="center"/>
    </xf>
    <xf numFmtId="164" fontId="14" fillId="7" borderId="5" xfId="0" applyNumberFormat="1" applyFont="1" applyFill="1" applyBorder="1" applyAlignment="1">
      <alignment horizontal="center" vertical="center"/>
    </xf>
    <xf numFmtId="165" fontId="14" fillId="7" borderId="5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164" fontId="11" fillId="7" borderId="4" xfId="0" applyNumberFormat="1" applyFont="1" applyFill="1" applyBorder="1" applyAlignment="1">
      <alignment horizontal="center" vertical="center"/>
    </xf>
    <xf numFmtId="164" fontId="11" fillId="7" borderId="0" xfId="0" applyNumberFormat="1" applyFont="1" applyFill="1" applyAlignment="1">
      <alignment horizontal="center" vertical="center"/>
    </xf>
    <xf numFmtId="165" fontId="11" fillId="7" borderId="0" xfId="0" applyNumberFormat="1" applyFont="1" applyFill="1" applyAlignment="1">
      <alignment horizontal="center" vertical="center"/>
    </xf>
    <xf numFmtId="0" fontId="11" fillId="6" borderId="10" xfId="0" applyFont="1" applyFill="1" applyBorder="1" applyAlignment="1">
      <alignment horizontal="left" vertical="center"/>
    </xf>
    <xf numFmtId="164" fontId="11" fillId="7" borderId="11" xfId="0" applyNumberFormat="1" applyFont="1" applyFill="1" applyBorder="1" applyAlignment="1">
      <alignment horizontal="center" vertical="center"/>
    </xf>
    <xf numFmtId="164" fontId="11" fillId="7" borderId="10" xfId="0" applyNumberFormat="1" applyFont="1" applyFill="1" applyBorder="1" applyAlignment="1">
      <alignment horizontal="center" vertical="center"/>
    </xf>
    <xf numFmtId="165" fontId="11" fillId="7" borderId="10" xfId="0" applyNumberFormat="1" applyFont="1" applyFill="1" applyBorder="1" applyAlignment="1">
      <alignment horizontal="center" vertical="center"/>
    </xf>
    <xf numFmtId="3" fontId="14" fillId="4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 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D25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tab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/>
  </sheetViews>
  <sheetFormatPr baseColWidth="10" defaultColWidth="12.625" defaultRowHeight="14.95" customHeight="1" x14ac:dyDescent="0.2"/>
  <cols>
    <col min="1" max="1" width="7.75" customWidth="1"/>
    <col min="2" max="2" width="6" customWidth="1"/>
    <col min="3" max="3" width="10" customWidth="1"/>
    <col min="4" max="4" width="51.125" customWidth="1"/>
    <col min="5" max="5" width="25.75" customWidth="1"/>
    <col min="6" max="26" width="14.375" customWidth="1"/>
  </cols>
  <sheetData>
    <row r="1" spans="1:25" ht="15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8" customHeight="1" x14ac:dyDescent="0.25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8" customHeight="1" x14ac:dyDescent="0.25">
      <c r="A3" s="3">
        <v>2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8" customHeight="1" x14ac:dyDescent="0.25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8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8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8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8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8" customHeight="1" x14ac:dyDescent="0.2"/>
    <row r="222" spans="1:25" ht="15.8" customHeight="1" x14ac:dyDescent="0.2"/>
    <row r="223" spans="1:25" ht="15.8" customHeight="1" x14ac:dyDescent="0.2"/>
    <row r="224" spans="1:25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/>
  </sheetViews>
  <sheetFormatPr baseColWidth="10" defaultColWidth="12.625" defaultRowHeight="14.95" customHeight="1" x14ac:dyDescent="0.2"/>
  <cols>
    <col min="1" max="7" width="16.75" customWidth="1"/>
    <col min="8" max="9" width="16.25" customWidth="1"/>
    <col min="10" max="26" width="10.625" customWidth="1"/>
  </cols>
  <sheetData>
    <row r="1" spans="1:9" ht="12.75" customHeigh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ht="12.75" customHeight="1" x14ac:dyDescent="0.2">
      <c r="A2" s="4" t="s">
        <v>21</v>
      </c>
      <c r="B2" s="5">
        <v>54793070</v>
      </c>
      <c r="C2" s="5">
        <v>2461065103</v>
      </c>
      <c r="D2" s="5">
        <v>38643838.762000002</v>
      </c>
      <c r="E2" s="5">
        <v>8143.52</v>
      </c>
      <c r="F2" s="5">
        <v>3429.078</v>
      </c>
      <c r="G2" s="5">
        <v>170701.72999999998</v>
      </c>
      <c r="H2" s="5">
        <v>1916532172</v>
      </c>
      <c r="I2" s="5">
        <v>42234176600</v>
      </c>
    </row>
    <row r="3" spans="1:9" ht="12.75" customHeight="1" x14ac:dyDescent="0.2">
      <c r="A3" s="4" t="s">
        <v>22</v>
      </c>
      <c r="B3" s="5">
        <v>66555946</v>
      </c>
      <c r="C3" s="5">
        <v>3244611125</v>
      </c>
      <c r="D3" s="5">
        <v>38112334.928999998</v>
      </c>
      <c r="E3" s="5">
        <v>4170.4770000000017</v>
      </c>
      <c r="F3" s="5">
        <v>1448.509</v>
      </c>
      <c r="G3" s="5">
        <v>366734.94999999995</v>
      </c>
      <c r="H3" s="5">
        <v>2327801826</v>
      </c>
      <c r="I3" s="5">
        <v>52477112785</v>
      </c>
    </row>
    <row r="4" spans="1:9" ht="12.75" customHeight="1" x14ac:dyDescent="0.2">
      <c r="A4" s="4" t="s">
        <v>23</v>
      </c>
      <c r="B4" s="5">
        <v>62570966</v>
      </c>
      <c r="C4" s="5">
        <v>3365365027</v>
      </c>
      <c r="D4" s="5">
        <v>22597068.577</v>
      </c>
      <c r="E4" s="5">
        <v>1550.2080000000003</v>
      </c>
      <c r="F4" s="5">
        <v>2419.34</v>
      </c>
      <c r="G4" s="5">
        <v>436940.85000000003</v>
      </c>
      <c r="H4" s="5">
        <v>2060197706</v>
      </c>
      <c r="I4" s="5">
        <v>53161767869</v>
      </c>
    </row>
    <row r="5" spans="1:9" ht="12.75" customHeight="1" x14ac:dyDescent="0.2">
      <c r="A5" s="4" t="s">
        <v>24</v>
      </c>
      <c r="B5" s="5">
        <v>66215559</v>
      </c>
      <c r="C5" s="5">
        <v>2973803984</v>
      </c>
      <c r="D5" s="5">
        <v>24443173.683000002</v>
      </c>
      <c r="E5" s="5">
        <v>2835.8199999999993</v>
      </c>
      <c r="F5" s="5">
        <v>4746.7179999999998</v>
      </c>
      <c r="G5" s="5">
        <v>546856.36</v>
      </c>
      <c r="H5" s="5">
        <v>3030077808</v>
      </c>
      <c r="I5" s="5">
        <v>52185322643</v>
      </c>
    </row>
    <row r="6" spans="1:9" ht="12.75" customHeight="1" x14ac:dyDescent="0.2">
      <c r="A6" s="4" t="s">
        <v>25</v>
      </c>
      <c r="B6" s="6">
        <v>62610920.799999997</v>
      </c>
      <c r="C6" s="5">
        <v>3264366315</v>
      </c>
      <c r="D6" s="5">
        <v>31016249.156000003</v>
      </c>
      <c r="E6" s="5">
        <v>1481.0420000000004</v>
      </c>
      <c r="F6" s="5">
        <v>3544.2159999999994</v>
      </c>
      <c r="G6" s="5">
        <v>361202.05</v>
      </c>
      <c r="H6" s="5">
        <v>1980283054</v>
      </c>
      <c r="I6" s="5">
        <v>54047757236</v>
      </c>
    </row>
    <row r="7" spans="1:9" ht="12.75" customHeight="1" x14ac:dyDescent="0.2">
      <c r="A7" s="4" t="s">
        <v>26</v>
      </c>
      <c r="B7" s="5">
        <v>63715842</v>
      </c>
      <c r="C7" s="5">
        <v>3282086487</v>
      </c>
      <c r="D7" s="5">
        <v>15178853.647</v>
      </c>
      <c r="E7" s="5">
        <v>2861.808</v>
      </c>
      <c r="F7" s="5">
        <v>1678.1210000000001</v>
      </c>
      <c r="G7" s="5">
        <v>363458.59999999986</v>
      </c>
      <c r="H7" s="5">
        <v>3293527434</v>
      </c>
      <c r="I7" s="5">
        <v>61090965802</v>
      </c>
    </row>
    <row r="8" spans="1:9" ht="12.75" customHeight="1" x14ac:dyDescent="0.2">
      <c r="A8" s="4" t="s">
        <v>27</v>
      </c>
      <c r="B8" s="5">
        <v>68317823</v>
      </c>
      <c r="C8" s="5">
        <v>3275080237</v>
      </c>
      <c r="D8" s="7">
        <v>16565209.226</v>
      </c>
      <c r="E8" s="5">
        <v>1688.1887900000002</v>
      </c>
      <c r="F8" s="5">
        <v>2481.4970000000003</v>
      </c>
      <c r="G8" s="5">
        <v>470324.08999999997</v>
      </c>
      <c r="H8" s="5">
        <v>2739438346</v>
      </c>
      <c r="I8" s="5">
        <v>65694837809</v>
      </c>
    </row>
    <row r="9" spans="1:9" ht="12.75" customHeight="1" x14ac:dyDescent="0.2">
      <c r="A9" s="4" t="s">
        <v>28</v>
      </c>
      <c r="B9" s="5">
        <v>63016565</v>
      </c>
      <c r="C9" s="5">
        <v>3976681853</v>
      </c>
      <c r="D9" s="5">
        <v>31055580.574999996</v>
      </c>
      <c r="E9" s="5">
        <v>2683.6819999999993</v>
      </c>
      <c r="F9" s="5">
        <v>4866.8320000000003</v>
      </c>
      <c r="G9" s="5">
        <v>504502.89999999991</v>
      </c>
      <c r="H9" s="5">
        <v>3658933426</v>
      </c>
      <c r="I9" s="5">
        <v>68799595411</v>
      </c>
    </row>
    <row r="10" spans="1:9" ht="12.75" customHeight="1" x14ac:dyDescent="0.2">
      <c r="A10" s="4" t="s">
        <v>29</v>
      </c>
      <c r="B10" s="5">
        <v>60663977</v>
      </c>
      <c r="C10" s="5">
        <v>2924186634</v>
      </c>
      <c r="D10" s="5">
        <v>31696963.149999999</v>
      </c>
      <c r="E10" s="5">
        <v>2957.4140000000007</v>
      </c>
      <c r="F10" s="5">
        <v>2950.9830000000002</v>
      </c>
      <c r="G10" s="5">
        <v>329630.00899999996</v>
      </c>
      <c r="H10" s="5">
        <v>3482931229</v>
      </c>
      <c r="I10" s="5">
        <v>59151628902</v>
      </c>
    </row>
    <row r="11" spans="1:9" ht="12.75" customHeight="1" x14ac:dyDescent="0.2">
      <c r="A11" s="4" t="s">
        <v>30</v>
      </c>
      <c r="B11" s="5">
        <v>66537868</v>
      </c>
      <c r="C11" s="5">
        <v>4165683698</v>
      </c>
      <c r="D11" s="5">
        <v>15193997.26</v>
      </c>
      <c r="E11" s="5">
        <v>2497.88</v>
      </c>
      <c r="F11" s="5">
        <v>2398.6570000000002</v>
      </c>
      <c r="G11" s="5">
        <v>522418.29000000004</v>
      </c>
      <c r="H11" s="5">
        <v>3397696701</v>
      </c>
      <c r="I11" s="5">
        <v>67649554345</v>
      </c>
    </row>
    <row r="12" spans="1:9" ht="12.75" customHeight="1" x14ac:dyDescent="0.2">
      <c r="A12" s="4" t="s">
        <v>31</v>
      </c>
      <c r="B12" s="5">
        <v>72474098</v>
      </c>
      <c r="C12" s="5">
        <v>3661544744</v>
      </c>
      <c r="D12" s="5">
        <v>31436090.468999997</v>
      </c>
      <c r="E12" s="5">
        <v>4942.2305000000015</v>
      </c>
      <c r="F12" s="5">
        <v>2663.7840000000006</v>
      </c>
      <c r="G12" s="5">
        <v>495367.63200000004</v>
      </c>
      <c r="H12" s="5">
        <v>6135796876</v>
      </c>
      <c r="I12" s="5">
        <v>60589789183</v>
      </c>
    </row>
    <row r="13" spans="1:9" ht="12.75" customHeight="1" x14ac:dyDescent="0.2">
      <c r="A13" s="4" t="s">
        <v>32</v>
      </c>
      <c r="B13" s="5">
        <v>57288540</v>
      </c>
      <c r="C13" s="5">
        <v>4825078534</v>
      </c>
      <c r="E13" s="5">
        <v>6912.9639999999981</v>
      </c>
      <c r="F13" s="5">
        <v>2101.605</v>
      </c>
      <c r="G13" s="5">
        <v>433794.03</v>
      </c>
      <c r="H13" s="5">
        <v>9536349388</v>
      </c>
      <c r="I13" s="5">
        <v>66700926618</v>
      </c>
    </row>
    <row r="14" spans="1:9" ht="12.75" customHeight="1" x14ac:dyDescent="0.2">
      <c r="A14" s="5" t="s">
        <v>33</v>
      </c>
      <c r="B14" s="5">
        <v>60820009</v>
      </c>
      <c r="C14" s="5">
        <v>2521519121</v>
      </c>
      <c r="D14" s="5">
        <v>17061169.629999999</v>
      </c>
      <c r="E14" s="5">
        <v>1697.41</v>
      </c>
      <c r="F14" s="5">
        <v>4404.5029999999997</v>
      </c>
      <c r="G14" s="5">
        <v>415125.04</v>
      </c>
      <c r="H14" s="5">
        <v>2937537294</v>
      </c>
      <c r="I14" s="5">
        <v>55042905337</v>
      </c>
    </row>
    <row r="15" spans="1:9" ht="12.75" customHeight="1" x14ac:dyDescent="0.2"/>
    <row r="16" spans="1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1001"/>
  <sheetViews>
    <sheetView workbookViewId="0">
      <selection activeCell="E24" sqref="E24"/>
    </sheetView>
  </sheetViews>
  <sheetFormatPr baseColWidth="10" defaultColWidth="12.625" defaultRowHeight="14.95" customHeight="1" x14ac:dyDescent="0.2"/>
  <cols>
    <col min="1" max="1" width="33.75" bestFit="1" customWidth="1"/>
    <col min="2" max="2" width="17.5" customWidth="1"/>
    <col min="3" max="3" width="16.875" customWidth="1"/>
    <col min="4" max="4" width="15.375" customWidth="1"/>
    <col min="5" max="26" width="14.375" customWidth="1"/>
  </cols>
  <sheetData>
    <row r="1" spans="1:17" ht="14.3" customHeight="1" x14ac:dyDescent="0.25">
      <c r="A1" s="8"/>
      <c r="B1" s="35" t="s">
        <v>34</v>
      </c>
      <c r="C1" s="36"/>
      <c r="D1" s="3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3.6" customHeight="1" x14ac:dyDescent="0.25">
      <c r="A2" s="10"/>
      <c r="B2" s="11">
        <v>2023</v>
      </c>
      <c r="C2" s="12">
        <v>2024</v>
      </c>
      <c r="D2" s="12" t="s">
        <v>35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4.3" customHeight="1" x14ac:dyDescent="0.25">
      <c r="A3" s="14" t="s">
        <v>36</v>
      </c>
      <c r="B3" s="38" t="s">
        <v>37</v>
      </c>
      <c r="C3" s="39"/>
      <c r="D3" s="15" t="s">
        <v>38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4.95" customHeight="1" x14ac:dyDescent="0.25">
      <c r="A4" s="16" t="s">
        <v>39</v>
      </c>
      <c r="B4" s="17">
        <v>59151628902</v>
      </c>
      <c r="C4" s="18">
        <v>55042905337</v>
      </c>
      <c r="D4" s="19">
        <f t="shared" ref="D4:D17" si="0">(C4/B4-1)*100</f>
        <v>-6.9460869316163132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4.95" customHeight="1" x14ac:dyDescent="0.25">
      <c r="A5" s="44" t="s">
        <v>40</v>
      </c>
      <c r="B5" s="45">
        <v>24011230924</v>
      </c>
      <c r="C5" s="46">
        <v>22404432749</v>
      </c>
      <c r="D5" s="47">
        <f t="shared" si="0"/>
        <v>-6.6918609049482436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4.95" customHeight="1" x14ac:dyDescent="0.25">
      <c r="A6" s="23" t="s">
        <v>41</v>
      </c>
      <c r="B6" s="24">
        <v>10040196708</v>
      </c>
      <c r="C6" s="25">
        <v>11020040698</v>
      </c>
      <c r="D6" s="26">
        <f t="shared" si="0"/>
        <v>9.7592110841739022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4.95" customHeight="1" x14ac:dyDescent="0.25">
      <c r="A7" s="48" t="s">
        <v>42</v>
      </c>
      <c r="B7" s="49">
        <v>13971034216</v>
      </c>
      <c r="C7" s="50">
        <v>11384392051</v>
      </c>
      <c r="D7" s="51">
        <f t="shared" si="0"/>
        <v>-18.514321309425384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4.95" customHeight="1" x14ac:dyDescent="0.25">
      <c r="A8" s="16" t="s">
        <v>43</v>
      </c>
      <c r="B8" s="20">
        <v>26796077760</v>
      </c>
      <c r="C8" s="21">
        <v>25394990090</v>
      </c>
      <c r="D8" s="22">
        <f t="shared" si="0"/>
        <v>-5.2287042997445017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4.95" customHeight="1" x14ac:dyDescent="0.25">
      <c r="A9" s="48" t="s">
        <v>44</v>
      </c>
      <c r="B9" s="49">
        <v>1082966857</v>
      </c>
      <c r="C9" s="50">
        <v>1057541972</v>
      </c>
      <c r="D9" s="51">
        <f t="shared" si="0"/>
        <v>-2.3477066574716043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4.95" customHeight="1" x14ac:dyDescent="0.25">
      <c r="A10" s="23" t="s">
        <v>45</v>
      </c>
      <c r="B10" s="24">
        <v>12850426939</v>
      </c>
      <c r="C10" s="25">
        <v>12484096663</v>
      </c>
      <c r="D10" s="26">
        <f t="shared" si="0"/>
        <v>-2.8507245536583459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4.95" customHeight="1" x14ac:dyDescent="0.25">
      <c r="A11" s="48" t="s">
        <v>46</v>
      </c>
      <c r="B11" s="49">
        <v>8879065047</v>
      </c>
      <c r="C11" s="50">
        <v>7909156179</v>
      </c>
      <c r="D11" s="51">
        <f t="shared" si="0"/>
        <v>-10.923547275145895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4.95" customHeight="1" x14ac:dyDescent="0.25">
      <c r="A12" s="23" t="s">
        <v>47</v>
      </c>
      <c r="B12" s="24">
        <v>3983618917</v>
      </c>
      <c r="C12" s="25">
        <v>3944195276</v>
      </c>
      <c r="D12" s="26">
        <f t="shared" si="0"/>
        <v>-0.98964388465373476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4.95" customHeight="1" x14ac:dyDescent="0.25">
      <c r="A13" s="52" t="s">
        <v>48</v>
      </c>
      <c r="B13" s="53">
        <v>8344320218</v>
      </c>
      <c r="C13" s="54">
        <v>7243482498</v>
      </c>
      <c r="D13" s="55">
        <f t="shared" si="0"/>
        <v>-13.192659093131653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4.95" customHeight="1" x14ac:dyDescent="0.25">
      <c r="A14" s="16" t="s">
        <v>49</v>
      </c>
      <c r="B14" s="20">
        <v>3482931229</v>
      </c>
      <c r="C14" s="21">
        <v>2937537294</v>
      </c>
      <c r="D14" s="22">
        <f t="shared" si="0"/>
        <v>-15.659049781370227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4.95" customHeight="1" x14ac:dyDescent="0.25">
      <c r="A15" s="56" t="s">
        <v>50</v>
      </c>
      <c r="B15" s="57">
        <v>2480914529</v>
      </c>
      <c r="C15" s="58">
        <v>1819810907</v>
      </c>
      <c r="D15" s="59">
        <f t="shared" si="0"/>
        <v>-26.647577507092745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4.95" customHeight="1" x14ac:dyDescent="0.25">
      <c r="A16" s="23" t="s">
        <v>51</v>
      </c>
      <c r="B16" s="28">
        <v>2434630098</v>
      </c>
      <c r="C16" s="29">
        <v>1708315238</v>
      </c>
      <c r="D16" s="30">
        <f t="shared" si="0"/>
        <v>-29.832657560450482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4.95" customHeight="1" x14ac:dyDescent="0.25">
      <c r="A17" s="56" t="s">
        <v>52</v>
      </c>
      <c r="B17" s="57">
        <v>436466240</v>
      </c>
      <c r="C17" s="58">
        <v>521724510</v>
      </c>
      <c r="D17" s="59">
        <f t="shared" si="0"/>
        <v>19.533760503446949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4.95" customHeight="1" x14ac:dyDescent="0.25">
      <c r="A18" s="27" t="s">
        <v>53</v>
      </c>
      <c r="B18" s="24" t="s">
        <v>62</v>
      </c>
      <c r="C18" s="25" t="s">
        <v>62</v>
      </c>
      <c r="D18" s="30">
        <v>11.28257461941522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4.95" customHeight="1" x14ac:dyDescent="0.25">
      <c r="A19" s="56" t="s">
        <v>54</v>
      </c>
      <c r="B19" s="49" t="s">
        <v>62</v>
      </c>
      <c r="C19" s="50" t="s">
        <v>62</v>
      </c>
      <c r="D19" s="59">
        <v>-49.605508158361125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14.95" customHeight="1" x14ac:dyDescent="0.25">
      <c r="A20" s="27" t="s">
        <v>17</v>
      </c>
      <c r="B20" s="28">
        <v>169135794</v>
      </c>
      <c r="C20" s="29">
        <v>243636560</v>
      </c>
      <c r="D20" s="30">
        <f t="shared" ref="D20:D23" si="1">(C20/B20-1)*100</f>
        <v>44.047900351595601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4.95" customHeight="1" x14ac:dyDescent="0.25">
      <c r="A21" s="56" t="s">
        <v>55</v>
      </c>
      <c r="B21" s="57">
        <v>36236771</v>
      </c>
      <c r="C21" s="58">
        <v>71064404</v>
      </c>
      <c r="D21" s="59">
        <f t="shared" si="1"/>
        <v>96.111303625811459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ht="14.95" customHeight="1" x14ac:dyDescent="0.25">
      <c r="A22" s="27" t="s">
        <v>56</v>
      </c>
      <c r="B22" s="28">
        <v>55234186</v>
      </c>
      <c r="C22" s="29">
        <v>39752710</v>
      </c>
      <c r="D22" s="30">
        <f t="shared" si="1"/>
        <v>-28.028793617054482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4.95" customHeight="1" x14ac:dyDescent="0.25">
      <c r="A23" s="60" t="s">
        <v>57</v>
      </c>
      <c r="B23" s="61">
        <f t="shared" ref="B23:C23" si="2">B14-SUM(B15,B17:B22)</f>
        <v>304943709</v>
      </c>
      <c r="C23" s="62">
        <f t="shared" si="2"/>
        <v>241548203</v>
      </c>
      <c r="D23" s="63">
        <f t="shared" si="1"/>
        <v>-20.789248680647489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4.95" customHeight="1" x14ac:dyDescent="0.25">
      <c r="A24" s="41" t="s">
        <v>59</v>
      </c>
      <c r="B24" s="64">
        <v>-55669</v>
      </c>
      <c r="C24" s="42">
        <v>-52105</v>
      </c>
      <c r="D24" s="43">
        <v>-6.4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23.1" customHeight="1" x14ac:dyDescent="0.25">
      <c r="A25" s="40" t="s">
        <v>60</v>
      </c>
      <c r="B25" s="32"/>
      <c r="C25" s="33"/>
      <c r="D25" s="33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3.6" x14ac:dyDescent="0.25">
      <c r="A26" s="31" t="s">
        <v>58</v>
      </c>
      <c r="B26" s="34"/>
      <c r="C26" s="34"/>
      <c r="D26" s="34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3.6" x14ac:dyDescent="0.25">
      <c r="A27" s="3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5.8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5.8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.8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.8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.8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.8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5.8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5.8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8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5.8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5.8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5.8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5.8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5.8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5.8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5.8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5.8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5.8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5.8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5.8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5.8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5.8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5.8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5.8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5.8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5.8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5.8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5.8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5.8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5.8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5.8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5.8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5.8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5.8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5.8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5.8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5.8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5.8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5.8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5.8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5.8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8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5.8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5.8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5.8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5.8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15.8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15.8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ht="15.8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ht="15.8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ht="15.8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ht="15.8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ht="15.8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ht="15.8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ht="15.8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ht="15.8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ht="15.8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ht="15.8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15.8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ht="15.8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ht="15.8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ht="15.8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ht="15.8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ht="15.8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ht="15.8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ht="15.8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ht="15.8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ht="15.8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ht="15.8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ht="15.8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ht="15.8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ht="15.8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ht="15.8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ht="15.8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ht="15.8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ht="15.8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ht="15.8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ht="15.8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ht="15.8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ht="15.8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ht="15.8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ht="15.8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ht="15.8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ht="15.8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ht="15.8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ht="15.8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ht="15.8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ht="15.8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ht="15.8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ht="15.8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ht="15.8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ht="15.8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ht="15.8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ht="15.8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ht="15.8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ht="15.8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ht="15.8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ht="15.8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ht="15.8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ht="15.8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ht="15.8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ht="15.8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5.8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5.8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.8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8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.8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8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ht="15.8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ht="15.8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.8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ht="15.8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.8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8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8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.8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8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5.8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5.8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5.8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5.8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5.8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ht="15.8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ht="15.8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ht="15.8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ht="15.8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ht="15.8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ht="15.8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ht="15.8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ht="15.8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ht="15.8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ht="15.8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ht="15.8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ht="15.8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ht="15.8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ht="15.8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ht="15.8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ht="15.8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ht="15.8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ht="15.8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ht="15.8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ht="15.8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ht="15.8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ht="15.8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ht="15.8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ht="15.8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ht="15.8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ht="15.8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ht="15.8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ht="15.8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ht="15.8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ht="15.8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ht="15.8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ht="15.8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ht="15.8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ht="15.8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ht="15.8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ht="15.8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ht="15.8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ht="15.8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ht="15.8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ht="15.8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ht="15.8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ht="15.8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ht="15.8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ht="15.8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ht="15.8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ht="15.8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ht="15.8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ht="15.8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ht="15.8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ht="15.8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ht="15.8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ht="15.8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ht="15.8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ht="15.8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ht="15.8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ht="15.8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ht="15.8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ht="15.8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15.8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ht="15.8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ht="15.8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ht="15.8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ht="15.8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ht="15.8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ht="15.8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ht="15.8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ht="15.8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ht="15.8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ht="15.8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ht="15.8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ht="15.8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 ht="15.8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1:17" ht="15.8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ht="15.8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1:17" ht="15.8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1:17" ht="15.8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1:17" ht="15.8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 ht="15.8" customHeight="1" x14ac:dyDescent="0.2"/>
    <row r="228" spans="1:17" ht="15.8" customHeight="1" x14ac:dyDescent="0.2"/>
    <row r="229" spans="1:17" ht="15.8" customHeight="1" x14ac:dyDescent="0.2"/>
    <row r="230" spans="1:17" ht="15.8" customHeight="1" x14ac:dyDescent="0.2"/>
    <row r="231" spans="1:17" ht="15.8" customHeight="1" x14ac:dyDescent="0.2"/>
    <row r="232" spans="1:17" ht="15.8" customHeight="1" x14ac:dyDescent="0.2"/>
    <row r="233" spans="1:17" ht="15.8" customHeight="1" x14ac:dyDescent="0.2"/>
    <row r="234" spans="1:17" ht="15.8" customHeight="1" x14ac:dyDescent="0.2"/>
    <row r="235" spans="1:17" ht="15.8" customHeight="1" x14ac:dyDescent="0.2"/>
    <row r="236" spans="1:17" ht="15.8" customHeight="1" x14ac:dyDescent="0.2"/>
    <row r="237" spans="1:17" ht="15.8" customHeight="1" x14ac:dyDescent="0.2"/>
    <row r="238" spans="1:17" ht="15.8" customHeight="1" x14ac:dyDescent="0.2"/>
    <row r="239" spans="1:17" ht="15.8" customHeight="1" x14ac:dyDescent="0.2"/>
    <row r="240" spans="1:17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  <row r="1001" ht="15.8" customHeight="1" x14ac:dyDescent="0.2"/>
  </sheetData>
  <mergeCells count="2">
    <mergeCell ref="B1:D1"/>
    <mergeCell ref="B3:C3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meta</vt:lpstr>
      <vt:lpstr>graphe1</vt:lpstr>
      <vt:lpstr>tab1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2024-06-18T00:33:37Z</dcterms:modified>
</cp:coreProperties>
</file>