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5\1514 PC Comext 2025-T3\"/>
    </mc:Choice>
  </mc:AlternateContent>
  <xr:revisionPtr revIDLastSave="0" documentId="13_ncr:1_{C0A6A84D-5037-4EE6-B309-3032E045A7D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eta" sheetId="1" r:id="rId1"/>
    <sheet name="graphe1" sheetId="2" r:id="rId2"/>
    <sheet name="tab1 #ND#" sheetId="4" r:id="rId3"/>
    <sheet name="graphe2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4" l="1"/>
  <c r="D22" i="4"/>
  <c r="G21" i="4"/>
  <c r="D21" i="4"/>
  <c r="G20" i="4"/>
  <c r="D20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</calcChain>
</file>

<file path=xl/sharedStrings.xml><?xml version="1.0" encoding="utf-8"?>
<sst xmlns="http://schemas.openxmlformats.org/spreadsheetml/2006/main" count="82" uniqueCount="70">
  <si>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</si>
  <si>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</si>
  <si>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</si>
  <si>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</si>
  <si>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</si>
  <si>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</si>
  <si>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</si>
  <si>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</si>
  <si>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</si>
  <si>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</si>
  <si>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</si>
  <si>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</si>
  <si>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</si>
  <si>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</si>
  <si>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</si>
  <si>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</si>
  <si>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</si>
  <si>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</si>
  <si>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</si>
  <si>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</si>
  <si>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</si>
  <si>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</si>
  <si>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</si>
  <si>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</si>
  <si>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</si>
  <si>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</si>
  <si>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</si>
  <si>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</si>
  <si>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</si>
  <si>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</si>
  <si>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</si>
  <si>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</si>
  <si>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</si>
  <si>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</si>
  <si>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</si>
  <si>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</si>
  <si>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</si>
  <si>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</si>
  <si>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</si>
  <si>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</si>
  <si>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3e trismestre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</si>
  <si>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</si>
  <si>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</si>
  <si>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</si>
  <si>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</si>
  <si>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</si>
  <si>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</si>
  <si>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</si>
  <si>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</si>
  <si>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</si>
  <si>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</si>
  <si>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</si>
  <si>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</si>
  <si>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</si>
  <si>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</si>
  <si>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</si>
  <si>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</si>
  <si>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</si>
  <si>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</si>
  <si>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</si>
  <si>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</si>
  <si>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</si>
  <si>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</si>
  <si>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</si>
  <si>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</si>
  <si>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</si>
  <si>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</si>
  <si>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ND</t>
  </si>
  <si>
    <t>ND : non diffusable</t>
  </si>
  <si>
    <r>
      <rPr>
        <b/>
        <sz val="11"/>
        <color theme="1"/>
        <rFont val="Roboto"/>
      </rPr>
      <t>FIG 1.</t>
    </r>
    <r>
      <rPr>
        <sz val="11"/>
        <color theme="1"/>
        <rFont val="Roboto"/>
      </rPr>
      <t xml:space="preserve"> Évolution des importations civiles et des exportations locales par trimestre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</si>
</sst>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_-;\-* #,##0_-;_-* &quot;-&quot;??_-;_-@"/>
    <numFmt numFmtId="165" formatCode="#,###,,"/>
    <numFmt numFmtId="166" formatCode="0.0"/>
  </numFmts>
  <fonts count="20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FF0000"/>
      <name val="Arial"/>
    </font>
    <font>
      <sz val="10"/>
      <color rgb="FFCCC0DA"/>
      <name val="Roboto"/>
    </font>
    <font>
      <b/>
      <sz val="10"/>
      <color rgb="FFFFFFFF"/>
      <name val="Roboto"/>
    </font>
    <font>
      <sz val="10"/>
      <name val="Arial"/>
    </font>
    <font>
      <sz val="10"/>
      <color theme="1"/>
      <name val="Roboto"/>
    </font>
    <font>
      <sz val="10"/>
      <color rgb="FF000000"/>
      <name val="Roboto"/>
    </font>
    <font>
      <i/>
      <sz val="10"/>
      <color rgb="FF00B0F0"/>
      <name val="Roboto"/>
    </font>
    <font>
      <sz val="10"/>
      <color rgb="FF00B0F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i/>
      <sz val="8"/>
      <color rgb="FF000000"/>
      <name val="Roboto"/>
    </font>
    <font>
      <sz val="11"/>
      <color theme="1"/>
      <name val="Docs-Roboto"/>
    </font>
    <font>
      <b/>
      <sz val="11"/>
      <color theme="1"/>
      <name val="Roboto"/>
    </font>
    <font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/>
    <xf numFmtId="164" fontId="3" fillId="0" borderId="0" xfId="0" applyNumberFormat="1" applyFont="1"/>
    <xf numFmtId="1" fontId="3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4" fillId="0" borderId="0" xfId="0" applyFont="1" applyAlignment="1"/>
    <xf numFmtId="0" fontId="10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65" fontId="14" fillId="0" borderId="4" xfId="0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5" fontId="15" fillId="0" borderId="4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165" fontId="14" fillId="0" borderId="6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6" fontId="14" fillId="0" borderId="8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65" fontId="11" fillId="0" borderId="4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0" fontId="16" fillId="0" borderId="0" xfId="0" applyFont="1"/>
    <xf numFmtId="0" fontId="16" fillId="0" borderId="0" xfId="0" applyFont="1"/>
    <xf numFmtId="0" fontId="15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2" fillId="0" borderId="5" xfId="0" applyFont="1" applyBorder="1" applyAlignment="1">
      <alignment horizontal="right" vertical="center"/>
    </xf>
    <xf numFmtId="166" fontId="14" fillId="0" borderId="5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5" fillId="3" borderId="9" xfId="0" applyFont="1" applyFill="1" applyBorder="1"/>
    <xf numFmtId="0" fontId="10" fillId="3" borderId="10" xfId="0" applyFont="1" applyFill="1" applyBorder="1"/>
    <xf numFmtId="0" fontId="10" fillId="3" borderId="9" xfId="0" applyFont="1" applyFill="1" applyBorder="1"/>
    <xf numFmtId="0" fontId="16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13" fillId="0" borderId="6" xfId="0" applyFont="1" applyBorder="1" applyAlignment="1">
      <alignment horizontal="center" vertical="center"/>
    </xf>
    <xf numFmtId="0" fontId="9" fillId="0" borderId="5" xfId="0" applyFont="1" applyBorder="1"/>
    <xf numFmtId="0" fontId="17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7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tab1 -style" pivot="0" count="2" xr9:uid="{00000000-0011-0000-FFFF-FFFF00000000}">
      <tableStyleElement type="firstRowStripe" dxfId="6"/>
      <tableStyleElement type="secondRowStripe" dxfId="5"/>
    </tableStyle>
    <tableStyle name="tab1 #ND#-style" pivot="0" count="2" xr9:uid="{00000000-0011-0000-FFFF-FFFF01000000}">
      <tableStyleElement type="firstRowStripe" dxfId="4"/>
      <tableStyleElement type="secondRowStripe" dxfId="3"/>
    </tableStyle>
    <tableStyle name="tab1 #ND#-style 2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4:D24" headerRowCount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1 #ND#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E4:G23" headerRowCount="0">
  <tableColumns count="3">
    <tableColumn id="1" xr3:uid="{00000000-0010-0000-0200-000001000000}" name="Column1"/>
    <tableColumn id="2" xr3:uid="{00000000-0010-0000-0200-000002000000}" name="Column2"/>
    <tableColumn id="3" xr3:uid="{00000000-0010-0000-0200-000003000000}" name="Column3"/>
  </tableColumns>
  <tableStyleInfo name="tab1 #ND#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/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51.140625" customWidth="1"/>
    <col min="5" max="5" width="25.710937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/>
  <cols>
    <col min="1" max="7" width="16.7109375" customWidth="1"/>
    <col min="8" max="9" width="16.28515625" customWidth="1"/>
    <col min="10" max="26" width="10.5703125" customWidth="1"/>
  </cols>
  <sheetData>
    <row r="1" spans="1:26" ht="12.75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 t="s">
        <v>21</v>
      </c>
      <c r="B2" s="4">
        <v>54793070</v>
      </c>
      <c r="C2" s="6">
        <v>2461065103</v>
      </c>
      <c r="D2" s="6">
        <v>38643838.762000002</v>
      </c>
      <c r="E2" s="6">
        <v>8143.5200000000013</v>
      </c>
      <c r="F2" s="4">
        <v>3429.078</v>
      </c>
      <c r="G2" s="6">
        <v>170701.72999999998</v>
      </c>
      <c r="H2" s="6">
        <v>1916532172</v>
      </c>
      <c r="I2" s="6">
        <v>42234176600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>
      <c r="A3" s="5" t="s">
        <v>22</v>
      </c>
      <c r="B3" s="4">
        <v>66555946</v>
      </c>
      <c r="C3" s="6">
        <v>3244611125</v>
      </c>
      <c r="D3" s="6">
        <v>38112334.928999998</v>
      </c>
      <c r="E3" s="6">
        <v>4170.4770000000017</v>
      </c>
      <c r="F3" s="4">
        <v>1448.509</v>
      </c>
      <c r="G3" s="6">
        <v>366734.94999999995</v>
      </c>
      <c r="H3" s="6">
        <v>2327801826</v>
      </c>
      <c r="I3" s="6">
        <v>52477112785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5" t="s">
        <v>23</v>
      </c>
      <c r="B4" s="4">
        <v>62570966</v>
      </c>
      <c r="C4" s="6">
        <v>3365365027</v>
      </c>
      <c r="D4" s="6">
        <v>22597068.577</v>
      </c>
      <c r="E4" s="6">
        <v>1550.2080000000003</v>
      </c>
      <c r="F4" s="4">
        <v>2419.34</v>
      </c>
      <c r="G4" s="6">
        <v>436940.85000000003</v>
      </c>
      <c r="H4" s="6">
        <v>2060197706</v>
      </c>
      <c r="I4" s="6">
        <v>53161767869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5" t="s">
        <v>24</v>
      </c>
      <c r="B5" s="4">
        <v>66215559</v>
      </c>
      <c r="C5" s="6">
        <v>2973803984</v>
      </c>
      <c r="D5" s="6">
        <v>24443173.683000002</v>
      </c>
      <c r="E5" s="6">
        <v>2835.8199999999993</v>
      </c>
      <c r="F5" s="4">
        <v>4746.7179999999998</v>
      </c>
      <c r="G5" s="6">
        <v>546856.36</v>
      </c>
      <c r="H5" s="6">
        <v>3030077808</v>
      </c>
      <c r="I5" s="6">
        <v>52185322643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5" t="s">
        <v>25</v>
      </c>
      <c r="B6" s="7">
        <v>62610920.799999997</v>
      </c>
      <c r="C6" s="6">
        <v>3264366315</v>
      </c>
      <c r="D6" s="6">
        <v>31016249.156000003</v>
      </c>
      <c r="E6" s="6">
        <v>1481.0420000000004</v>
      </c>
      <c r="F6" s="4">
        <v>3544.2159999999994</v>
      </c>
      <c r="G6" s="6">
        <v>361202.05</v>
      </c>
      <c r="H6" s="6">
        <v>1980283054</v>
      </c>
      <c r="I6" s="6">
        <v>54047757236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>
      <c r="A7" s="5" t="s">
        <v>26</v>
      </c>
      <c r="B7" s="4">
        <v>63715842</v>
      </c>
      <c r="C7" s="6">
        <v>3282086487</v>
      </c>
      <c r="D7" s="6">
        <v>15178853.647</v>
      </c>
      <c r="E7" s="6">
        <v>2861.808</v>
      </c>
      <c r="F7" s="4">
        <v>1678.1210000000001</v>
      </c>
      <c r="G7" s="6">
        <v>363458.59999999986</v>
      </c>
      <c r="H7" s="6">
        <v>3293527434</v>
      </c>
      <c r="I7" s="6">
        <v>61090965802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>
      <c r="A8" s="5" t="s">
        <v>27</v>
      </c>
      <c r="B8" s="4">
        <v>68317823</v>
      </c>
      <c r="C8" s="6">
        <v>3275080237</v>
      </c>
      <c r="D8" s="8">
        <v>16565209.226</v>
      </c>
      <c r="E8" s="6">
        <v>1688.1887899999999</v>
      </c>
      <c r="F8" s="4">
        <v>2481.4970000000003</v>
      </c>
      <c r="G8" s="6">
        <v>470324.08999999997</v>
      </c>
      <c r="H8" s="6">
        <v>2739438346</v>
      </c>
      <c r="I8" s="6">
        <v>65694837809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>
      <c r="A9" s="5" t="s">
        <v>28</v>
      </c>
      <c r="B9" s="4">
        <v>63016565</v>
      </c>
      <c r="C9" s="6">
        <v>3976681853</v>
      </c>
      <c r="D9" s="6">
        <v>31055580.575000003</v>
      </c>
      <c r="E9" s="6">
        <v>2683.6819999999998</v>
      </c>
      <c r="F9" s="4">
        <v>4866.8320000000003</v>
      </c>
      <c r="G9" s="6">
        <v>504502.89999999991</v>
      </c>
      <c r="H9" s="6">
        <v>3658933426</v>
      </c>
      <c r="I9" s="6">
        <v>68799595411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>
      <c r="A10" s="5" t="s">
        <v>29</v>
      </c>
      <c r="B10" s="4">
        <v>60663977</v>
      </c>
      <c r="C10" s="6">
        <v>2924186634</v>
      </c>
      <c r="D10" s="6">
        <v>31696963.149999999</v>
      </c>
      <c r="E10" s="6">
        <v>2957.4140000000007</v>
      </c>
      <c r="F10" s="4">
        <v>2950.9829999999997</v>
      </c>
      <c r="G10" s="6">
        <v>329630.00899999996</v>
      </c>
      <c r="H10" s="6">
        <v>3482931229</v>
      </c>
      <c r="I10" s="6">
        <v>59151628902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>
      <c r="A11" s="5" t="s">
        <v>30</v>
      </c>
      <c r="B11" s="4">
        <v>66537868</v>
      </c>
      <c r="C11" s="6">
        <v>4165683698</v>
      </c>
      <c r="D11" s="6">
        <v>15193997.26</v>
      </c>
      <c r="E11" s="6">
        <v>2497.88</v>
      </c>
      <c r="F11" s="4">
        <v>2398.6570000000002</v>
      </c>
      <c r="G11" s="6">
        <v>522418.29</v>
      </c>
      <c r="H11" s="6">
        <v>3397696701</v>
      </c>
      <c r="I11" s="6">
        <v>67649554345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>
      <c r="A12" s="5" t="s">
        <v>31</v>
      </c>
      <c r="B12" s="4">
        <v>72474098</v>
      </c>
      <c r="C12" s="6">
        <v>3661544744</v>
      </c>
      <c r="D12" s="6">
        <v>31436090.468999997</v>
      </c>
      <c r="E12" s="6">
        <v>4942.2305000000006</v>
      </c>
      <c r="F12" s="4">
        <v>2663.7840000000006</v>
      </c>
      <c r="G12" s="6">
        <v>495367.63200000004</v>
      </c>
      <c r="H12" s="6">
        <v>6135796876</v>
      </c>
      <c r="I12" s="6">
        <v>60589789183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>
      <c r="A13" s="5" t="s">
        <v>32</v>
      </c>
      <c r="B13" s="4">
        <v>57165592</v>
      </c>
      <c r="C13" s="6">
        <v>4825078534</v>
      </c>
      <c r="D13" s="9"/>
      <c r="E13" s="6">
        <v>6912.9639999999981</v>
      </c>
      <c r="F13" s="4">
        <v>2101.605</v>
      </c>
      <c r="G13" s="6">
        <v>433794.03</v>
      </c>
      <c r="H13" s="6">
        <v>9536349388</v>
      </c>
      <c r="I13" s="6">
        <v>66653765295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>
      <c r="A14" s="5" t="s">
        <v>33</v>
      </c>
      <c r="B14" s="4">
        <v>60820009</v>
      </c>
      <c r="C14" s="6">
        <v>2521519121</v>
      </c>
      <c r="D14" s="6">
        <v>17061169.629999999</v>
      </c>
      <c r="E14" s="6">
        <v>1697.4099999999999</v>
      </c>
      <c r="F14" s="4">
        <v>4404.5029999999997</v>
      </c>
      <c r="G14" s="6">
        <v>415125.04</v>
      </c>
      <c r="H14" s="6">
        <v>2937537294</v>
      </c>
      <c r="I14" s="6">
        <v>55021258089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>
      <c r="A15" s="5" t="s">
        <v>34</v>
      </c>
      <c r="B15" s="4">
        <v>70136285.780000001</v>
      </c>
      <c r="C15" s="6">
        <v>3539321755</v>
      </c>
      <c r="D15" s="6">
        <v>17095176.423999999</v>
      </c>
      <c r="E15" s="6">
        <v>1227.8129999999999</v>
      </c>
      <c r="F15" s="4">
        <v>2659.8809999999999</v>
      </c>
      <c r="G15" s="6">
        <v>551319.35</v>
      </c>
      <c r="H15" s="6">
        <v>2628345379</v>
      </c>
      <c r="I15" s="6">
        <v>62185736217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>
      <c r="A16" s="5" t="s">
        <v>35</v>
      </c>
      <c r="B16" s="4">
        <v>74534777</v>
      </c>
      <c r="C16" s="6">
        <v>3966367735</v>
      </c>
      <c r="D16" s="4">
        <v>34719417.109999999</v>
      </c>
      <c r="E16" s="6">
        <v>1880.4469999999999</v>
      </c>
      <c r="F16" s="4">
        <v>1498.0519999999999</v>
      </c>
      <c r="G16" s="6">
        <v>521777.38</v>
      </c>
      <c r="H16" s="6">
        <v>2824488030</v>
      </c>
      <c r="I16" s="6">
        <v>68891338344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>
      <c r="A17" s="5" t="s">
        <v>36</v>
      </c>
      <c r="B17" s="4">
        <v>61788016</v>
      </c>
      <c r="C17" s="4">
        <v>3241724590</v>
      </c>
      <c r="D17" s="4">
        <v>34518598.811000004</v>
      </c>
      <c r="E17" s="4">
        <v>3529.6355000000003</v>
      </c>
      <c r="F17" s="4">
        <v>3146.319</v>
      </c>
      <c r="G17" s="4">
        <v>328946.12</v>
      </c>
      <c r="H17" s="6">
        <v>3656208931</v>
      </c>
      <c r="I17" s="6">
        <v>66463923584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>
      <c r="A18" s="5" t="s">
        <v>37</v>
      </c>
      <c r="B18" s="4">
        <v>53720461</v>
      </c>
      <c r="C18" s="4">
        <v>3579262046</v>
      </c>
      <c r="D18" s="4">
        <v>17150105.505999997</v>
      </c>
      <c r="E18" s="4">
        <v>3470.0940000000001</v>
      </c>
      <c r="F18" s="4">
        <v>4247.0520000000006</v>
      </c>
      <c r="G18" s="4">
        <v>294466.52</v>
      </c>
      <c r="H18" s="4">
        <v>3604162844</v>
      </c>
      <c r="I18" s="4">
        <v>57101179372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>
      <c r="A19" s="5" t="s">
        <v>38</v>
      </c>
      <c r="B19" s="4">
        <v>63467742</v>
      </c>
      <c r="C19" s="4">
        <v>3173495412</v>
      </c>
      <c r="D19" s="4">
        <v>803049.47899999993</v>
      </c>
      <c r="E19" s="4">
        <v>2629.9480000000003</v>
      </c>
      <c r="F19" s="4">
        <v>1321.175</v>
      </c>
      <c r="G19" s="4">
        <v>312545.96099999995</v>
      </c>
      <c r="H19" s="4">
        <v>3191697454</v>
      </c>
      <c r="I19" s="4">
        <v>60121702947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10" t="s">
        <v>39</v>
      </c>
      <c r="B20" s="4">
        <v>56343770</v>
      </c>
      <c r="C20" s="4">
        <v>4099025789</v>
      </c>
      <c r="D20" s="4">
        <v>33160304.264000006</v>
      </c>
      <c r="E20" s="4">
        <v>2110.0690000000004</v>
      </c>
      <c r="F20" s="4">
        <v>1466.114</v>
      </c>
      <c r="G20" s="4">
        <v>452570.46</v>
      </c>
      <c r="H20" s="4">
        <v>2416137171</v>
      </c>
      <c r="I20" s="4">
        <v>68727356906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Z1000"/>
  <sheetViews>
    <sheetView tabSelected="1" workbookViewId="0"/>
  </sheetViews>
  <sheetFormatPr baseColWidth="10" defaultColWidth="12.5703125" defaultRowHeight="15" customHeight="1"/>
  <cols>
    <col min="1" max="1" width="22.28515625" customWidth="1"/>
    <col min="2" max="2" width="11.5703125" customWidth="1"/>
    <col min="3" max="3" width="12.42578125" customWidth="1"/>
    <col min="4" max="4" width="11.42578125" customWidth="1"/>
    <col min="5" max="5" width="12.7109375" customWidth="1"/>
    <col min="6" max="6" width="13" customWidth="1"/>
    <col min="7" max="7" width="13.140625" customWidth="1"/>
    <col min="8" max="26" width="14.42578125" customWidth="1"/>
  </cols>
  <sheetData>
    <row r="1" spans="1:26" ht="15.75" customHeight="1">
      <c r="A1" s="36"/>
      <c r="B1" s="46" t="s">
        <v>40</v>
      </c>
      <c r="C1" s="47"/>
      <c r="D1" s="48"/>
      <c r="E1" s="46" t="s">
        <v>41</v>
      </c>
      <c r="F1" s="47"/>
      <c r="G1" s="48"/>
      <c r="H1" s="11"/>
      <c r="I1" s="11"/>
      <c r="J1" s="11"/>
      <c r="K1" s="11"/>
      <c r="L1" s="11"/>
      <c r="M1" s="11"/>
      <c r="N1" s="11"/>
      <c r="O1" s="11"/>
      <c r="P1" s="11"/>
      <c r="Q1" s="11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37"/>
      <c r="B2" s="12">
        <v>2024</v>
      </c>
      <c r="C2" s="13">
        <v>2025</v>
      </c>
      <c r="D2" s="13" t="s">
        <v>42</v>
      </c>
      <c r="E2" s="12">
        <v>2024</v>
      </c>
      <c r="F2" s="13">
        <v>2025</v>
      </c>
      <c r="G2" s="13" t="s">
        <v>42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38" t="s">
        <v>43</v>
      </c>
      <c r="B3" s="49" t="s">
        <v>44</v>
      </c>
      <c r="C3" s="50"/>
      <c r="D3" s="15" t="s">
        <v>45</v>
      </c>
      <c r="E3" s="49" t="s">
        <v>44</v>
      </c>
      <c r="F3" s="50"/>
      <c r="G3" s="15" t="s">
        <v>45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16" t="s">
        <v>46</v>
      </c>
      <c r="B4" s="17">
        <v>68891338344</v>
      </c>
      <c r="C4" s="18">
        <v>68727356906</v>
      </c>
      <c r="D4" s="19">
        <f t="shared" ref="D4:D17" si="0">(C4/B4-1)*100</f>
        <v>-0.23802910778301101</v>
      </c>
      <c r="E4" s="17">
        <v>186098332650</v>
      </c>
      <c r="F4" s="18">
        <v>185950239225</v>
      </c>
      <c r="G4" s="19">
        <f t="shared" ref="G4:G17" si="1">(F4/E4-1)*100</f>
        <v>-7.9578050426987179E-2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16" t="s">
        <v>47</v>
      </c>
      <c r="B5" s="17">
        <v>27553136562</v>
      </c>
      <c r="C5" s="18">
        <v>30977688904</v>
      </c>
      <c r="D5" s="19">
        <f t="shared" si="0"/>
        <v>12.428902002841236</v>
      </c>
      <c r="E5" s="17">
        <v>75245700046</v>
      </c>
      <c r="F5" s="18">
        <v>79240810690</v>
      </c>
      <c r="G5" s="19">
        <f t="shared" si="1"/>
        <v>5.3094205270967754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20" t="s">
        <v>48</v>
      </c>
      <c r="B6" s="21">
        <v>13300570594</v>
      </c>
      <c r="C6" s="22">
        <v>16540266880</v>
      </c>
      <c r="D6" s="23">
        <f t="shared" si="0"/>
        <v>24.357573707863732</v>
      </c>
      <c r="E6" s="21">
        <v>35678369179</v>
      </c>
      <c r="F6" s="22">
        <v>40104846726</v>
      </c>
      <c r="G6" s="23">
        <f t="shared" si="1"/>
        <v>12.406614004110338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20" t="s">
        <v>49</v>
      </c>
      <c r="B7" s="21">
        <v>14252565968</v>
      </c>
      <c r="C7" s="22">
        <v>14437422024</v>
      </c>
      <c r="D7" s="23">
        <f t="shared" si="0"/>
        <v>1.2970019322488424</v>
      </c>
      <c r="E7" s="21">
        <v>39567330867</v>
      </c>
      <c r="F7" s="22">
        <v>39135963964</v>
      </c>
      <c r="G7" s="23">
        <f t="shared" si="1"/>
        <v>-1.0902097602943694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6" t="s">
        <v>50</v>
      </c>
      <c r="B8" s="17">
        <v>29462641379</v>
      </c>
      <c r="C8" s="18">
        <v>32178377780</v>
      </c>
      <c r="D8" s="19">
        <f t="shared" si="0"/>
        <v>9.2175591660824008</v>
      </c>
      <c r="E8" s="17">
        <v>83760661026</v>
      </c>
      <c r="F8" s="18">
        <v>88650913018</v>
      </c>
      <c r="G8" s="19">
        <f t="shared" si="1"/>
        <v>5.8383636567553188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20" t="s">
        <v>51</v>
      </c>
      <c r="B9" s="21">
        <v>1094908456</v>
      </c>
      <c r="C9" s="22">
        <v>1236926498</v>
      </c>
      <c r="D9" s="23">
        <f t="shared" si="0"/>
        <v>12.970768580857506</v>
      </c>
      <c r="E9" s="21">
        <v>3293805031</v>
      </c>
      <c r="F9" s="22">
        <v>3626240575</v>
      </c>
      <c r="G9" s="23">
        <f t="shared" si="1"/>
        <v>10.092751115237464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20" t="s">
        <v>52</v>
      </c>
      <c r="B10" s="21">
        <v>13378682843</v>
      </c>
      <c r="C10" s="22">
        <v>15241333553</v>
      </c>
      <c r="D10" s="23">
        <f t="shared" si="0"/>
        <v>13.922526842577598</v>
      </c>
      <c r="E10" s="21">
        <v>38834532946</v>
      </c>
      <c r="F10" s="22">
        <v>41733305073</v>
      </c>
      <c r="G10" s="23">
        <f t="shared" si="1"/>
        <v>7.4644186683815228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20" t="s">
        <v>53</v>
      </c>
      <c r="B11" s="21">
        <v>9589565021</v>
      </c>
      <c r="C11" s="22">
        <v>10073803106</v>
      </c>
      <c r="D11" s="23">
        <f t="shared" si="0"/>
        <v>5.0496355563529383</v>
      </c>
      <c r="E11" s="21">
        <v>26678881108</v>
      </c>
      <c r="F11" s="22">
        <v>27457240622</v>
      </c>
      <c r="G11" s="23">
        <f t="shared" si="1"/>
        <v>2.9175118358565566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20" t="s">
        <v>54</v>
      </c>
      <c r="B12" s="21">
        <v>5399485059</v>
      </c>
      <c r="C12" s="22">
        <v>5626314623</v>
      </c>
      <c r="D12" s="23">
        <f t="shared" si="0"/>
        <v>4.200948081556688</v>
      </c>
      <c r="E12" s="21">
        <v>14953441941</v>
      </c>
      <c r="F12" s="22">
        <v>15834126748</v>
      </c>
      <c r="G12" s="23">
        <f t="shared" si="1"/>
        <v>5.8895123308386976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24" t="s">
        <v>55</v>
      </c>
      <c r="B13" s="25">
        <v>11875560403</v>
      </c>
      <c r="C13" s="26">
        <v>5571290222</v>
      </c>
      <c r="D13" s="27">
        <f t="shared" si="0"/>
        <v>-53.086085768275979</v>
      </c>
      <c r="E13" s="25">
        <v>27091971578</v>
      </c>
      <c r="F13" s="26">
        <v>18058515517</v>
      </c>
      <c r="G13" s="39">
        <f t="shared" si="1"/>
        <v>-33.343664321335723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16" t="s">
        <v>56</v>
      </c>
      <c r="B14" s="17">
        <v>2824488030</v>
      </c>
      <c r="C14" s="18">
        <v>2416137171</v>
      </c>
      <c r="D14" s="28">
        <f t="shared" si="0"/>
        <v>-14.457517775354145</v>
      </c>
      <c r="E14" s="17">
        <v>8390370703</v>
      </c>
      <c r="F14" s="18">
        <v>9211997469</v>
      </c>
      <c r="G14" s="28">
        <f t="shared" si="1"/>
        <v>9.7924966021611493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29" t="s">
        <v>57</v>
      </c>
      <c r="B15" s="30">
        <v>1578283300</v>
      </c>
      <c r="C15" s="31">
        <v>1315593646</v>
      </c>
      <c r="D15" s="32">
        <f t="shared" si="0"/>
        <v>-16.644011502877841</v>
      </c>
      <c r="E15" s="30">
        <v>4721701865</v>
      </c>
      <c r="F15" s="31">
        <v>6119019368</v>
      </c>
      <c r="G15" s="32">
        <f t="shared" si="1"/>
        <v>29.593514011499323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20" t="s">
        <v>58</v>
      </c>
      <c r="B16" s="30">
        <v>1540423617</v>
      </c>
      <c r="C16" s="31">
        <v>1245702844</v>
      </c>
      <c r="D16" s="32">
        <f t="shared" si="0"/>
        <v>-19.132449655243111</v>
      </c>
      <c r="E16" s="30">
        <v>4514826609</v>
      </c>
      <c r="F16" s="31">
        <v>5887149436</v>
      </c>
      <c r="G16" s="32">
        <f t="shared" si="1"/>
        <v>30.395914302984917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29" t="s">
        <v>59</v>
      </c>
      <c r="B17" s="30">
        <v>649967818</v>
      </c>
      <c r="C17" s="31">
        <v>454705715</v>
      </c>
      <c r="D17" s="32">
        <f t="shared" si="0"/>
        <v>-30.041810931629854</v>
      </c>
      <c r="E17" s="30">
        <v>1872031119</v>
      </c>
      <c r="F17" s="31">
        <v>1150021218</v>
      </c>
      <c r="G17" s="32">
        <f t="shared" si="1"/>
        <v>-38.568263832370619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29" t="s">
        <v>60</v>
      </c>
      <c r="B18" s="40" t="s">
        <v>67</v>
      </c>
      <c r="C18" s="41" t="s">
        <v>67</v>
      </c>
      <c r="D18" s="32">
        <v>-35.406865096155684</v>
      </c>
      <c r="E18" s="40" t="s">
        <v>67</v>
      </c>
      <c r="F18" s="41" t="s">
        <v>67</v>
      </c>
      <c r="G18" s="32">
        <v>23.837733671367257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29" t="s">
        <v>61</v>
      </c>
      <c r="B19" s="40" t="s">
        <v>67</v>
      </c>
      <c r="C19" s="41" t="s">
        <v>67</v>
      </c>
      <c r="D19" s="32">
        <v>111.17857862606061</v>
      </c>
      <c r="E19" s="40" t="s">
        <v>67</v>
      </c>
      <c r="F19" s="41" t="s">
        <v>67</v>
      </c>
      <c r="G19" s="32">
        <v>85.54081778518065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29" t="s">
        <v>17</v>
      </c>
      <c r="B20" s="30">
        <v>75604219</v>
      </c>
      <c r="C20" s="31">
        <v>73313925</v>
      </c>
      <c r="D20" s="32">
        <f t="shared" ref="D20:D22" si="2">(C20/B20-1)*100</f>
        <v>-3.0293203610766706</v>
      </c>
      <c r="E20" s="30">
        <v>473545378</v>
      </c>
      <c r="F20" s="31">
        <v>369596282</v>
      </c>
      <c r="G20" s="32">
        <f t="shared" ref="G20:G22" si="3">(F20/E20-1)*100</f>
        <v>-21.951242864839028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29" t="s">
        <v>62</v>
      </c>
      <c r="B21" s="30">
        <v>80763292</v>
      </c>
      <c r="C21" s="31">
        <v>62118787</v>
      </c>
      <c r="D21" s="32">
        <f t="shared" si="2"/>
        <v>-23.085370269453598</v>
      </c>
      <c r="E21" s="30">
        <v>209320335</v>
      </c>
      <c r="F21" s="31">
        <v>155079917</v>
      </c>
      <c r="G21" s="32">
        <f t="shared" si="3"/>
        <v>-25.912636724950776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9" t="s">
        <v>63</v>
      </c>
      <c r="B22" s="30">
        <v>44345077</v>
      </c>
      <c r="C22" s="31">
        <v>42319070</v>
      </c>
      <c r="D22" s="32">
        <f t="shared" si="2"/>
        <v>-4.5687303688749958</v>
      </c>
      <c r="E22" s="30">
        <v>118804453</v>
      </c>
      <c r="F22" s="31">
        <v>107147158</v>
      </c>
      <c r="G22" s="32">
        <f t="shared" si="3"/>
        <v>-9.8121700875976376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29" t="s">
        <v>64</v>
      </c>
      <c r="B23" s="30">
        <v>220143321</v>
      </c>
      <c r="C23" s="31">
        <v>226160346</v>
      </c>
      <c r="D23" s="32">
        <v>2.7332307756000374</v>
      </c>
      <c r="E23" s="30">
        <v>542641260</v>
      </c>
      <c r="F23" s="31">
        <v>594428500</v>
      </c>
      <c r="G23" s="32">
        <v>9.5435500057625475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33" t="s">
        <v>65</v>
      </c>
      <c r="B24" s="42"/>
      <c r="C24" s="43"/>
      <c r="D24" s="4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>
      <c r="A25" s="34" t="s">
        <v>66</v>
      </c>
      <c r="B25" s="35"/>
      <c r="C25" s="35"/>
      <c r="D25" s="35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>
      <c r="A26" s="45" t="s">
        <v>68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B1:D1"/>
    <mergeCell ref="E1:G1"/>
    <mergeCell ref="B3:C3"/>
    <mergeCell ref="E3:F3"/>
  </mergeCells>
  <printOptions horizontalCentered="1"/>
  <pageMargins left="0" right="0" top="0" bottom="0" header="0" footer="0"/>
  <pageSetup fitToHeight="0" pageOrder="overThenDown" orientation="landscape" cellComments="atEnd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"/>
  <sheetViews>
    <sheetView workbookViewId="0"/>
  </sheetViews>
  <sheetFormatPr baseColWidth="10" defaultColWidth="12.5703125" defaultRowHeight="15" customHeight="1"/>
  <sheetData>
    <row r="1" spans="1:6" ht="15" customHeight="1">
      <c r="A1" s="51" t="s">
        <v>69</v>
      </c>
      <c r="B1" s="52"/>
      <c r="C1" s="52"/>
      <c r="D1" s="52"/>
      <c r="E1" s="52"/>
      <c r="F1" s="5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meta</vt:lpstr>
      <vt:lpstr>graphe1</vt:lpstr>
      <vt:lpstr>tab1 #ND#</vt:lpstr>
      <vt:lpstr>graphe2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2026-01-22T19:09:15Z</dcterms:modified>
</cp:coreProperties>
</file>