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5"/>
    <sheet state="visible" name="graphe1" sheetId="2" r:id="rId6"/>
    <sheet state="visible" name="tab1 " sheetId="3" r:id="rId7"/>
    <sheet state="visible" name="tab1 #ND#" sheetId="4" r:id="rId8"/>
  </sheets>
  <definedNames/>
  <calcPr/>
</workbook>
</file>

<file path=xl/sharedStrings.xml><?xml version="1.0" encoding="utf-8"?>
<sst xmlns="http://schemas.openxmlformats.org/spreadsheetml/2006/main" count="116" uniqueCount="69">
  <si>
    <t>numero</t>
  </si>
  <si>
    <t>type</t>
  </si>
  <si>
    <t>nomimage</t>
  </si>
  <si>
    <t>caption</t>
  </si>
  <si>
    <t>source</t>
  </si>
  <si>
    <t>figure</t>
  </si>
  <si>
    <t>graphe1</t>
  </si>
  <si>
    <t>Evolution des importations civiles et des exportations locales</t>
  </si>
  <si>
    <t>Direction régionale des Douanes, ISPF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</si>
  <si>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</si>
  <si>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</si>
  <si>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</si>
  <si>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</si>
  <si>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</si>
  <si>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</si>
  <si>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</si>
  <si>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</si>
  <si>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</si>
  <si>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</si>
  <si>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</si>
  <si>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</si>
  <si>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T1 2021</t>
  </si>
  <si>
    <t>T2 2021</t>
  </si>
  <si>
    <t>T3 2021</t>
  </si>
  <si>
    <t>T4 2021</t>
  </si>
  <si>
    <t>T1 2022</t>
  </si>
  <si>
    <t>T2 2022</t>
  </si>
  <si>
    <t>T3 2022</t>
  </si>
  <si>
    <t>ND</t>
  </si>
  <si>
    <t>T4 2022</t>
  </si>
  <si>
    <t>T1 2023</t>
  </si>
  <si>
    <t>T2 2023</t>
  </si>
  <si>
    <t>T3 2023</t>
  </si>
  <si>
    <t>T4 2023</t>
  </si>
  <si>
    <t>T1 2024</t>
  </si>
  <si>
    <t>T2 2024</t>
  </si>
  <si>
    <t>T3 2024</t>
  </si>
  <si>
    <t>T4 2024</t>
  </si>
  <si>
    <t>T1 2025</t>
  </si>
  <si>
    <t>T2 2025</t>
  </si>
  <si>
    <t>T3 2025</t>
  </si>
  <si>
    <t>T4 2025</t>
  </si>
  <si>
    <t>4e trismestre</t>
  </si>
  <si>
    <t>Cumul depuis janvier</t>
  </si>
  <si>
    <t>Variation</t>
  </si>
  <si>
    <t>Unité :</t>
  </si>
  <si>
    <t>millions de F.CFP</t>
  </si>
  <si>
    <t>%</t>
  </si>
  <si>
    <t>Importations civiles (CAF)</t>
  </si>
  <si>
    <t>Entreprises</t>
  </si>
  <si>
    <t>Biens d'équipements</t>
  </si>
  <si>
    <t>Biens intermédiaires</t>
  </si>
  <si>
    <t>Ménages</t>
  </si>
  <si>
    <t>Produits agricoles</t>
  </si>
  <si>
    <t>Produits des IAA *</t>
  </si>
  <si>
    <t>Biens de consommation **</t>
  </si>
  <si>
    <t>Produits automobiles</t>
  </si>
  <si>
    <t>Produits pétroliers</t>
  </si>
  <si>
    <t>Exportations locales (FAB)</t>
  </si>
  <si>
    <t>Produits perliers *</t>
  </si>
  <si>
    <t xml:space="preserve">  dont perles brutes</t>
  </si>
  <si>
    <t>Poissons, crustacés...</t>
  </si>
  <si>
    <t>Noni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</si>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</sst>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_-;\-* #,##0_-;_-* &quot;-&quot;??_-;_-@"/>
    <numFmt numFmtId="165" formatCode="#,###,,"/>
    <numFmt numFmtId="166" formatCode="0.0"/>
  </numFmts>
  <fonts count="15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sz val="10.0"/>
      <color rgb="FFCCC0DA"/>
      <name val="Roboto"/>
    </font>
    <font>
      <b/>
      <sz val="10.0"/>
      <color rgb="FFFFFFFF"/>
      <name val="Roboto"/>
    </font>
    <font/>
    <font>
      <sz val="10.0"/>
      <color theme="1"/>
      <name val="Roboto"/>
    </font>
    <font>
      <sz val="10.0"/>
      <color rgb="FF000000"/>
      <name val="Roboto"/>
    </font>
    <font>
      <i/>
      <sz val="10.0"/>
      <color rgb="FF00B0F0"/>
      <name val="Roboto"/>
    </font>
    <font>
      <sz val="10.0"/>
      <color rgb="FF00B0F0"/>
      <name val="Roboto"/>
    </font>
    <font>
      <b/>
      <sz val="10.0"/>
      <color rgb="FF000000"/>
      <name val="Roboto"/>
    </font>
    <font>
      <i/>
      <sz val="10.0"/>
      <color rgb="FF000000"/>
      <name val="Roboto"/>
    </font>
    <font>
      <sz val="10.0"/>
      <color rgb="FFFF0000"/>
      <name val="Roboto"/>
    </font>
    <font>
      <i/>
      <sz val="8.0"/>
      <color rgb="FF000000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rgb="FFF3F3F3"/>
        <bgColor rgb="FFF3F3F3"/>
      </patternFill>
    </fill>
  </fills>
  <borders count="13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right style="thin">
        <color rgb="FF000000"/>
      </right>
      <top/>
      <bottom/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8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3" numFmtId="0" xfId="0" applyFont="1"/>
    <xf borderId="0" fillId="0" fontId="3" numFmtId="0" xfId="0" applyAlignment="1" applyFont="1">
      <alignment readingOrder="0"/>
    </xf>
    <xf borderId="0" fillId="0" fontId="3" numFmtId="164" xfId="0" applyFont="1" applyNumberFormat="1"/>
    <xf borderId="0" fillId="0" fontId="3" numFmtId="1" xfId="0" applyFont="1" applyNumberFormat="1"/>
    <xf borderId="0" fillId="0" fontId="3" numFmtId="164" xfId="0" applyAlignment="1" applyFont="1" applyNumberFormat="1">
      <alignment horizontal="right" readingOrder="0"/>
    </xf>
    <xf borderId="0" fillId="0" fontId="4" numFmtId="0" xfId="0" applyFont="1"/>
    <xf borderId="1" fillId="2" fontId="5" numFmtId="0" xfId="0" applyAlignment="1" applyBorder="1" applyFill="1" applyFont="1">
      <alignment horizontal="center"/>
    </xf>
    <xf borderId="2" fillId="0" fontId="6" numFmtId="0" xfId="0" applyBorder="1" applyFont="1"/>
    <xf borderId="3" fillId="0" fontId="6" numFmtId="0" xfId="0" applyBorder="1" applyFont="1"/>
    <xf borderId="4" fillId="0" fontId="6" numFmtId="0" xfId="0" applyBorder="1" applyFont="1"/>
    <xf borderId="0" fillId="0" fontId="7" numFmtId="0" xfId="0" applyFont="1"/>
    <xf borderId="0" fillId="0" fontId="8" numFmtId="0" xfId="0" applyAlignment="1" applyFont="1">
      <alignment horizontal="center"/>
    </xf>
    <xf borderId="5" fillId="0" fontId="7" numFmtId="0" xfId="0" applyAlignment="1" applyBorder="1" applyFont="1">
      <alignment horizontal="center"/>
    </xf>
    <xf borderId="0" fillId="0" fontId="7" numFmtId="0" xfId="0" applyAlignment="1" applyFont="1">
      <alignment horizontal="center"/>
    </xf>
    <xf borderId="6" fillId="0" fontId="7" numFmtId="0" xfId="0" applyAlignment="1" applyBorder="1" applyFont="1">
      <alignment horizontal="center"/>
    </xf>
    <xf borderId="7" fillId="0" fontId="9" numFmtId="0" xfId="0" applyAlignment="1" applyBorder="1" applyFont="1">
      <alignment horizontal="right"/>
    </xf>
    <xf borderId="8" fillId="0" fontId="10" numFmtId="0" xfId="0" applyAlignment="1" applyBorder="1" applyFont="1">
      <alignment horizontal="center"/>
    </xf>
    <xf borderId="7" fillId="0" fontId="6" numFmtId="0" xfId="0" applyBorder="1" applyFont="1"/>
    <xf borderId="7" fillId="0" fontId="10" numFmtId="0" xfId="0" applyAlignment="1" applyBorder="1" applyFont="1">
      <alignment horizontal="center"/>
    </xf>
    <xf borderId="9" fillId="0" fontId="10" numFmtId="0" xfId="0" applyAlignment="1" applyBorder="1" applyFont="1">
      <alignment horizontal="center"/>
    </xf>
    <xf borderId="0" fillId="0" fontId="11" numFmtId="0" xfId="0" applyAlignment="1" applyFont="1">
      <alignment horizontal="left"/>
    </xf>
    <xf borderId="5" fillId="0" fontId="11" numFmtId="165" xfId="0" applyAlignment="1" applyBorder="1" applyFont="1" applyNumberFormat="1">
      <alignment horizontal="center"/>
    </xf>
    <xf borderId="0" fillId="0" fontId="11" numFmtId="166" xfId="0" applyAlignment="1" applyFont="1" applyNumberFormat="1">
      <alignment horizontal="center"/>
    </xf>
    <xf borderId="5" fillId="0" fontId="11" numFmtId="165" xfId="0" applyAlignment="1" applyBorder="1" applyFont="1" applyNumberFormat="1">
      <alignment horizontal="center"/>
    </xf>
    <xf borderId="6" fillId="0" fontId="11" numFmtId="166" xfId="0" applyAlignment="1" applyBorder="1" applyFont="1" applyNumberFormat="1">
      <alignment horizontal="center"/>
    </xf>
    <xf borderId="0" fillId="0" fontId="12" numFmtId="0" xfId="0" applyAlignment="1" applyFont="1">
      <alignment horizontal="left"/>
    </xf>
    <xf borderId="5" fillId="0" fontId="12" numFmtId="165" xfId="0" applyAlignment="1" applyBorder="1" applyFont="1" applyNumberFormat="1">
      <alignment horizontal="center"/>
    </xf>
    <xf borderId="0" fillId="0" fontId="12" numFmtId="166" xfId="0" applyAlignment="1" applyFont="1" applyNumberFormat="1">
      <alignment horizontal="center"/>
    </xf>
    <xf borderId="5" fillId="0" fontId="12" numFmtId="165" xfId="0" applyAlignment="1" applyBorder="1" applyFont="1" applyNumberFormat="1">
      <alignment horizontal="center"/>
    </xf>
    <xf borderId="6" fillId="0" fontId="12" numFmtId="166" xfId="0" applyAlignment="1" applyBorder="1" applyFont="1" applyNumberFormat="1">
      <alignment horizontal="center"/>
    </xf>
    <xf borderId="7" fillId="0" fontId="11" numFmtId="0" xfId="0" applyAlignment="1" applyBorder="1" applyFont="1">
      <alignment horizontal="left"/>
    </xf>
    <xf borderId="8" fillId="0" fontId="11" numFmtId="165" xfId="0" applyAlignment="1" applyBorder="1" applyFont="1" applyNumberFormat="1">
      <alignment horizontal="center"/>
    </xf>
    <xf borderId="9" fillId="0" fontId="11" numFmtId="166" xfId="0" applyAlignment="1" applyBorder="1" applyFont="1" applyNumberFormat="1">
      <alignment horizontal="center"/>
    </xf>
    <xf borderId="8" fillId="0" fontId="11" numFmtId="165" xfId="0" applyAlignment="1" applyBorder="1" applyFont="1" applyNumberFormat="1">
      <alignment horizontal="center"/>
    </xf>
    <xf borderId="9" fillId="0" fontId="11" numFmtId="166" xfId="0" applyAlignment="1" applyBorder="1" applyFont="1" applyNumberFormat="1">
      <alignment horizontal="center"/>
    </xf>
    <xf borderId="10" fillId="0" fontId="11" numFmtId="166" xfId="0" applyAlignment="1" applyBorder="1" applyFont="1" applyNumberFormat="1">
      <alignment horizontal="center"/>
    </xf>
    <xf borderId="11" fillId="0" fontId="11" numFmtId="166" xfId="0" applyAlignment="1" applyBorder="1" applyFont="1" applyNumberFormat="1">
      <alignment horizontal="center"/>
    </xf>
    <xf borderId="0" fillId="0" fontId="8" numFmtId="0" xfId="0" applyAlignment="1" applyFont="1">
      <alignment horizontal="left"/>
    </xf>
    <xf borderId="5" fillId="0" fontId="8" numFmtId="165" xfId="0" applyAlignment="1" applyBorder="1" applyFont="1" applyNumberFormat="1">
      <alignment horizontal="center"/>
    </xf>
    <xf borderId="0" fillId="0" fontId="8" numFmtId="166" xfId="0" applyAlignment="1" applyFont="1" applyNumberFormat="1">
      <alignment horizontal="center"/>
    </xf>
    <xf borderId="5" fillId="0" fontId="8" numFmtId="165" xfId="0" applyAlignment="1" applyBorder="1" applyFont="1" applyNumberFormat="1">
      <alignment horizontal="center"/>
    </xf>
    <xf borderId="6" fillId="0" fontId="8" numFmtId="166" xfId="0" applyAlignment="1" applyBorder="1" applyFont="1" applyNumberFormat="1">
      <alignment horizontal="center"/>
    </xf>
    <xf borderId="5" fillId="0" fontId="13" numFmtId="165" xfId="0" applyAlignment="1" applyBorder="1" applyFont="1" applyNumberFormat="1">
      <alignment horizontal="center"/>
    </xf>
    <xf borderId="0" fillId="0" fontId="13" numFmtId="166" xfId="0" applyAlignment="1" applyFont="1" applyNumberFormat="1">
      <alignment horizontal="center"/>
    </xf>
    <xf borderId="5" fillId="0" fontId="13" numFmtId="165" xfId="0" applyAlignment="1" applyBorder="1" applyFont="1" applyNumberFormat="1">
      <alignment horizontal="center"/>
    </xf>
    <xf borderId="6" fillId="0" fontId="13" numFmtId="166" xfId="0" applyAlignment="1" applyBorder="1" applyFont="1" applyNumberFormat="1">
      <alignment horizontal="center"/>
    </xf>
    <xf borderId="6" fillId="0" fontId="8" numFmtId="0" xfId="0" applyAlignment="1" applyBorder="1" applyFont="1">
      <alignment horizontal="left"/>
    </xf>
    <xf borderId="0" fillId="0" fontId="8" numFmtId="165" xfId="0" applyAlignment="1" applyFont="1" applyNumberFormat="1">
      <alignment horizontal="center"/>
    </xf>
    <xf borderId="12" fillId="0" fontId="8" numFmtId="165" xfId="0" applyAlignment="1" applyBorder="1" applyFont="1" applyNumberFormat="1">
      <alignment horizontal="center"/>
    </xf>
    <xf borderId="0" fillId="0" fontId="8" numFmtId="165" xfId="0" applyAlignment="1" applyFont="1" applyNumberFormat="1">
      <alignment horizontal="center"/>
    </xf>
    <xf borderId="0" fillId="0" fontId="14" numFmtId="0" xfId="0" applyFont="1"/>
    <xf borderId="0" fillId="0" fontId="12" numFmtId="0" xfId="0" applyFont="1"/>
    <xf borderId="0" fillId="0" fontId="7" numFmtId="0" xfId="0" applyFont="1"/>
    <xf borderId="0" fillId="0" fontId="14" numFmtId="0" xfId="0" applyFont="1"/>
    <xf borderId="0" fillId="0" fontId="12" numFmtId="0" xfId="0" applyFont="1"/>
    <xf borderId="0" fillId="0" fontId="11" numFmtId="165" xfId="0" applyAlignment="1" applyFont="1" applyNumberFormat="1">
      <alignment horizontal="center"/>
    </xf>
    <xf borderId="0" fillId="0" fontId="11" numFmtId="165" xfId="0" applyAlignment="1" applyFont="1" applyNumberFormat="1">
      <alignment horizontal="center"/>
    </xf>
    <xf borderId="0" fillId="0" fontId="11" numFmtId="166" xfId="0" applyAlignment="1" applyFont="1" applyNumberFormat="1">
      <alignment horizontal="center"/>
    </xf>
    <xf borderId="5" fillId="3" fontId="11" numFmtId="165" xfId="0" applyAlignment="1" applyBorder="1" applyFill="1" applyFont="1" applyNumberFormat="1">
      <alignment horizontal="center"/>
    </xf>
    <xf borderId="0" fillId="3" fontId="11" numFmtId="165" xfId="0" applyAlignment="1" applyFont="1" applyNumberFormat="1">
      <alignment horizontal="center"/>
    </xf>
    <xf borderId="0" fillId="3" fontId="11" numFmtId="166" xfId="0" applyAlignment="1" applyFont="1" applyNumberFormat="1">
      <alignment horizontal="center"/>
    </xf>
    <xf borderId="0" fillId="0" fontId="12" numFmtId="165" xfId="0" applyAlignment="1" applyFont="1" applyNumberFormat="1">
      <alignment horizontal="center"/>
    </xf>
    <xf borderId="0" fillId="0" fontId="12" numFmtId="165" xfId="0" applyAlignment="1" applyFont="1" applyNumberFormat="1">
      <alignment horizontal="center"/>
    </xf>
    <xf borderId="0" fillId="0" fontId="12" numFmtId="166" xfId="0" applyAlignment="1" applyFont="1" applyNumberFormat="1">
      <alignment horizontal="center"/>
    </xf>
    <xf borderId="5" fillId="3" fontId="12" numFmtId="165" xfId="0" applyAlignment="1" applyBorder="1" applyFont="1" applyNumberFormat="1">
      <alignment horizontal="center"/>
    </xf>
    <xf borderId="0" fillId="3" fontId="12" numFmtId="165" xfId="0" applyAlignment="1" applyFont="1" applyNumberFormat="1">
      <alignment horizontal="center"/>
    </xf>
    <xf borderId="0" fillId="3" fontId="12" numFmtId="166" xfId="0" applyAlignment="1" applyFont="1" applyNumberFormat="1">
      <alignment horizontal="center"/>
    </xf>
    <xf borderId="7" fillId="0" fontId="11" numFmtId="165" xfId="0" applyAlignment="1" applyBorder="1" applyFont="1" applyNumberFormat="1">
      <alignment horizontal="center"/>
    </xf>
    <xf borderId="8" fillId="3" fontId="11" numFmtId="165" xfId="0" applyAlignment="1" applyBorder="1" applyFont="1" applyNumberFormat="1">
      <alignment horizontal="center"/>
    </xf>
    <xf borderId="7" fillId="3" fontId="11" numFmtId="165" xfId="0" applyAlignment="1" applyBorder="1" applyFont="1" applyNumberFormat="1">
      <alignment horizontal="center"/>
    </xf>
    <xf borderId="7" fillId="3" fontId="11" numFmtId="166" xfId="0" applyAlignment="1" applyBorder="1" applyFont="1" applyNumberFormat="1">
      <alignment horizontal="center"/>
    </xf>
    <xf borderId="5" fillId="3" fontId="8" numFmtId="165" xfId="0" applyAlignment="1" applyBorder="1" applyFont="1" applyNumberFormat="1">
      <alignment horizontal="center"/>
    </xf>
    <xf borderId="0" fillId="3" fontId="8" numFmtId="165" xfId="0" applyAlignment="1" applyFont="1" applyNumberFormat="1">
      <alignment horizontal="center"/>
    </xf>
    <xf borderId="0" fillId="3" fontId="8" numFmtId="166" xfId="0" applyAlignment="1" applyFont="1" applyNumberFormat="1">
      <alignment horizontal="center"/>
    </xf>
    <xf borderId="0" fillId="0" fontId="8" numFmtId="166" xfId="0" applyAlignment="1" applyFont="1" applyNumberFormat="1">
      <alignment horizontal="center"/>
    </xf>
    <xf borderId="5" fillId="0" fontId="8" numFmtId="165" xfId="0" applyAlignment="1" applyBorder="1" applyFont="1" applyNumberFormat="1">
      <alignment horizontal="center" readingOrder="0"/>
    </xf>
    <xf borderId="0" fillId="0" fontId="8" numFmtId="165" xfId="0" applyAlignment="1" applyFont="1" applyNumberFormat="1">
      <alignment horizontal="center" readingOrder="0"/>
    </xf>
    <xf borderId="0" fillId="0" fontId="8" numFmtId="166" xfId="0" applyAlignment="1" applyFont="1" applyNumberFormat="1">
      <alignment horizontal="center" readingOrder="0"/>
    </xf>
    <xf borderId="0" fillId="0" fontId="8" numFmtId="165" xfId="0" applyAlignment="1" applyFont="1" applyNumberFormat="1">
      <alignment horizontal="center" readingOrder="0"/>
    </xf>
    <xf borderId="5" fillId="3" fontId="8" numFmtId="165" xfId="0" applyAlignment="1" applyBorder="1" applyFont="1" applyNumberFormat="1">
      <alignment horizontal="center" readingOrder="0"/>
    </xf>
    <xf borderId="0" fillId="3" fontId="8" numFmtId="165" xfId="0" applyAlignment="1" applyFont="1" applyNumberFormat="1">
      <alignment horizontal="center" readingOrder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2">
    <tableStyle count="2" pivot="0" name="tab1 -style">
      <tableStyleElement dxfId="1" type="firstRowStripe"/>
      <tableStyleElement dxfId="2" type="secondRowStripe"/>
    </tableStyle>
    <tableStyle count="2" pivot="0" name="tab1 #ND#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4:D24" displayName="Table_1" name="Table_1" id="1">
  <tableColumns count="4">
    <tableColumn name="Column1" id="1"/>
    <tableColumn name="Column2" id="2"/>
    <tableColumn name="Column3" id="3"/>
    <tableColumn name="Column4" id="4"/>
  </tableColumns>
  <tableStyleInfo name="tab1 -style" showColumnStripes="0" showFirstColumn="1" showLastColumn="1" showRowStripes="1"/>
</table>
</file>

<file path=xl/tables/table2.xml><?xml version="1.0" encoding="utf-8"?>
<table xmlns="http://schemas.openxmlformats.org/spreadsheetml/2006/main" headerRowCount="0" ref="A4:D24" displayName="Table_2" name="Table_2" id="2">
  <tableColumns count="4">
    <tableColumn name="Column1" id="1"/>
    <tableColumn name="Column2" id="2"/>
    <tableColumn name="Column3" id="3"/>
    <tableColumn name="Column4" id="4"/>
  </tableColumns>
  <tableStyleInfo name="tab1 #ND#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51.13"/>
    <col customWidth="1" min="5" max="5" width="32.13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7" width="16.75"/>
    <col customWidth="1" min="8" max="9" width="16.25"/>
    <col customWidth="1" min="10" max="26" width="11.38"/>
  </cols>
  <sheetData>
    <row r="1" ht="12.75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customHeight="1">
      <c r="A2" s="5" t="s">
        <v>21</v>
      </c>
      <c r="B2" s="4">
        <v>5.479307E7</v>
      </c>
      <c r="C2" s="6">
        <v>2.461065103E9</v>
      </c>
      <c r="D2" s="6">
        <v>3.8643838762E7</v>
      </c>
      <c r="E2" s="6">
        <v>8143.520000000001</v>
      </c>
      <c r="F2" s="4">
        <v>3429.078</v>
      </c>
      <c r="G2" s="6">
        <v>170701.72999999998</v>
      </c>
      <c r="H2" s="6">
        <v>1.916532172E9</v>
      </c>
      <c r="I2" s="6">
        <v>4.22341766E10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75" customHeight="1">
      <c r="A3" s="5" t="s">
        <v>22</v>
      </c>
      <c r="B3" s="4">
        <v>6.6555946E7</v>
      </c>
      <c r="C3" s="6">
        <v>3.244611125E9</v>
      </c>
      <c r="D3" s="6">
        <v>3.8112334929E7</v>
      </c>
      <c r="E3" s="6">
        <v>4170.477000000002</v>
      </c>
      <c r="F3" s="4">
        <v>1448.509</v>
      </c>
      <c r="G3" s="6">
        <v>366734.94999999995</v>
      </c>
      <c r="H3" s="6">
        <v>2.327801826E9</v>
      </c>
      <c r="I3" s="6">
        <v>5.2477112785E10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75" customHeight="1">
      <c r="A4" s="5" t="s">
        <v>23</v>
      </c>
      <c r="B4" s="4">
        <v>6.2570966E7</v>
      </c>
      <c r="C4" s="6">
        <v>3.365365027E9</v>
      </c>
      <c r="D4" s="6">
        <v>2.2597068577E7</v>
      </c>
      <c r="E4" s="6">
        <v>1550.2080000000003</v>
      </c>
      <c r="F4" s="4">
        <v>2419.34</v>
      </c>
      <c r="G4" s="6">
        <v>436940.85000000003</v>
      </c>
      <c r="H4" s="6">
        <v>2.060197706E9</v>
      </c>
      <c r="I4" s="6">
        <v>5.3161767869E10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75" customHeight="1">
      <c r="A5" s="5" t="s">
        <v>24</v>
      </c>
      <c r="B5" s="4">
        <v>6.6215559E7</v>
      </c>
      <c r="C5" s="6">
        <v>2.973803984E9</v>
      </c>
      <c r="D5" s="6">
        <v>2.4443173683000002E7</v>
      </c>
      <c r="E5" s="6">
        <v>2835.8199999999993</v>
      </c>
      <c r="F5" s="4">
        <v>4746.718</v>
      </c>
      <c r="G5" s="6">
        <v>546856.36</v>
      </c>
      <c r="H5" s="6">
        <v>3.030077808E9</v>
      </c>
      <c r="I5" s="6">
        <v>5.2185322643E10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75" customHeight="1">
      <c r="A6" s="5" t="s">
        <v>25</v>
      </c>
      <c r="B6" s="7">
        <v>6.26109208E7</v>
      </c>
      <c r="C6" s="6">
        <v>3.264366315E9</v>
      </c>
      <c r="D6" s="6">
        <v>3.1016249156000003E7</v>
      </c>
      <c r="E6" s="6">
        <v>1481.0420000000001</v>
      </c>
      <c r="F6" s="4">
        <v>3544.2159999999994</v>
      </c>
      <c r="G6" s="6">
        <v>361202.05</v>
      </c>
      <c r="H6" s="6">
        <v>1.980283054E9</v>
      </c>
      <c r="I6" s="6">
        <v>5.4047757236E10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2.75" customHeight="1">
      <c r="A7" s="5" t="s">
        <v>26</v>
      </c>
      <c r="B7" s="4">
        <v>6.3715842E7</v>
      </c>
      <c r="C7" s="6">
        <v>3.282086487E9</v>
      </c>
      <c r="D7" s="6">
        <v>1.5178853647E7</v>
      </c>
      <c r="E7" s="6">
        <v>2861.808</v>
      </c>
      <c r="F7" s="4">
        <v>1678.121</v>
      </c>
      <c r="G7" s="6">
        <v>363458.59999999986</v>
      </c>
      <c r="H7" s="6">
        <v>3.293527434E9</v>
      </c>
      <c r="I7" s="6">
        <v>6.1090965802E10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2.75" customHeight="1">
      <c r="A8" s="5" t="s">
        <v>27</v>
      </c>
      <c r="B8" s="4">
        <v>6.8317823E7</v>
      </c>
      <c r="C8" s="6">
        <v>3.275080237E9</v>
      </c>
      <c r="D8" s="8" t="s">
        <v>28</v>
      </c>
      <c r="E8" s="6">
        <v>1688.1887900000002</v>
      </c>
      <c r="F8" s="4">
        <v>2481.4970000000003</v>
      </c>
      <c r="G8" s="6">
        <v>470324.08999999997</v>
      </c>
      <c r="H8" s="6">
        <v>2.739438346E9</v>
      </c>
      <c r="I8" s="6">
        <v>6.5694837809E10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75" customHeight="1">
      <c r="A9" s="5" t="s">
        <v>29</v>
      </c>
      <c r="B9" s="4">
        <v>6.1384879E7</v>
      </c>
      <c r="C9" s="6">
        <v>3.976681853E9</v>
      </c>
      <c r="D9" s="6">
        <v>3.1055580575000003E7</v>
      </c>
      <c r="E9" s="6">
        <v>2683.6820000000002</v>
      </c>
      <c r="F9" s="4">
        <v>4866.832</v>
      </c>
      <c r="G9" s="6">
        <v>504502.8999999999</v>
      </c>
      <c r="H9" s="6">
        <v>3.658933426E9</v>
      </c>
      <c r="I9" s="6">
        <v>6.8613002327E10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2.75" customHeight="1">
      <c r="A10" s="5" t="s">
        <v>30</v>
      </c>
      <c r="B10" s="4">
        <v>6.0663977E7</v>
      </c>
      <c r="C10" s="6">
        <v>2.924186634E9</v>
      </c>
      <c r="D10" s="6">
        <v>3.1696963150000006E7</v>
      </c>
      <c r="E10" s="6">
        <v>2957.4140000000007</v>
      </c>
      <c r="F10" s="4">
        <v>2950.983</v>
      </c>
      <c r="G10" s="6">
        <v>329630.00899999996</v>
      </c>
      <c r="H10" s="6">
        <v>3.482931229E9</v>
      </c>
      <c r="I10" s="6">
        <v>5.9151628902E10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75" customHeight="1">
      <c r="A11" s="5" t="s">
        <v>31</v>
      </c>
      <c r="B11" s="4">
        <v>6.6537868E7</v>
      </c>
      <c r="C11" s="6">
        <v>4.165683698E9</v>
      </c>
      <c r="D11" s="6">
        <v>1.519399726E7</v>
      </c>
      <c r="E11" s="6">
        <v>2497.88</v>
      </c>
      <c r="F11" s="4">
        <v>2398.657</v>
      </c>
      <c r="G11" s="6">
        <v>522418.29</v>
      </c>
      <c r="H11" s="6">
        <v>3.397696701E9</v>
      </c>
      <c r="I11" s="6">
        <v>6.7649554345E10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75" customHeight="1">
      <c r="A12" s="5" t="s">
        <v>32</v>
      </c>
      <c r="B12" s="4">
        <v>7.2474098E7</v>
      </c>
      <c r="C12" s="6">
        <v>3.661544744E9</v>
      </c>
      <c r="D12" s="6">
        <v>3.1436090468999997E7</v>
      </c>
      <c r="E12" s="6">
        <v>4942.230500000001</v>
      </c>
      <c r="F12" s="4">
        <v>2663.7840000000006</v>
      </c>
      <c r="G12" s="6">
        <v>495367.63200000004</v>
      </c>
      <c r="H12" s="6">
        <v>6.135796876E9</v>
      </c>
      <c r="I12" s="6">
        <v>6.0589789183E10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2.75" customHeight="1">
      <c r="A13" s="5" t="s">
        <v>33</v>
      </c>
      <c r="B13" s="4">
        <v>5.7165592E7</v>
      </c>
      <c r="C13" s="6">
        <v>4.825078534E9</v>
      </c>
      <c r="D13" s="8" t="s">
        <v>28</v>
      </c>
      <c r="E13" s="6">
        <v>6912.963999999999</v>
      </c>
      <c r="F13" s="4">
        <v>2101.605</v>
      </c>
      <c r="G13" s="6">
        <v>433794.03</v>
      </c>
      <c r="H13" s="6">
        <v>9.536349388E9</v>
      </c>
      <c r="I13" s="6">
        <v>6.6653765295E10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75" customHeight="1">
      <c r="A14" s="5" t="s">
        <v>34</v>
      </c>
      <c r="B14" s="4">
        <v>6.0820009E7</v>
      </c>
      <c r="C14" s="6">
        <v>2.521519121E9</v>
      </c>
      <c r="D14" s="6">
        <v>1.706116963E7</v>
      </c>
      <c r="E14" s="6">
        <v>1697.4099999999999</v>
      </c>
      <c r="F14" s="4">
        <v>4404.503</v>
      </c>
      <c r="G14" s="6">
        <v>415125.04</v>
      </c>
      <c r="H14" s="6">
        <v>2.937537294E9</v>
      </c>
      <c r="I14" s="6">
        <v>5.5021258089E10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75" customHeight="1">
      <c r="A15" s="5" t="s">
        <v>35</v>
      </c>
      <c r="B15" s="4">
        <v>7.013628578E7</v>
      </c>
      <c r="C15" s="6">
        <v>3.539321755E9</v>
      </c>
      <c r="D15" s="6">
        <v>1.7095176424E7</v>
      </c>
      <c r="E15" s="6">
        <v>1227.8129999999999</v>
      </c>
      <c r="F15" s="4">
        <v>2659.881</v>
      </c>
      <c r="G15" s="6">
        <v>551319.35</v>
      </c>
      <c r="H15" s="6">
        <v>2.628345379E9</v>
      </c>
      <c r="I15" s="6">
        <v>6.2185736217E10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75" customHeight="1">
      <c r="A16" s="5" t="s">
        <v>36</v>
      </c>
      <c r="B16" s="4">
        <v>7.4534777E7</v>
      </c>
      <c r="C16" s="6">
        <v>3.966367735E9</v>
      </c>
      <c r="D16" s="4">
        <v>3.471941711E7</v>
      </c>
      <c r="E16" s="6">
        <v>1880.447</v>
      </c>
      <c r="F16" s="4">
        <v>1498.052</v>
      </c>
      <c r="G16" s="6">
        <v>521777.38</v>
      </c>
      <c r="H16" s="6">
        <v>2.82448803E9</v>
      </c>
      <c r="I16" s="6">
        <v>6.8891338344E10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75" customHeight="1">
      <c r="A17" s="5" t="s">
        <v>37</v>
      </c>
      <c r="B17" s="4">
        <v>6.1788016E7</v>
      </c>
      <c r="C17" s="4">
        <v>3.24172459E9</v>
      </c>
      <c r="D17" s="4">
        <v>3.4518598811000004E7</v>
      </c>
      <c r="E17" s="4">
        <v>3529.635500000001</v>
      </c>
      <c r="F17" s="4">
        <v>3146.319</v>
      </c>
      <c r="G17" s="4">
        <v>328946.12</v>
      </c>
      <c r="H17" s="6">
        <v>3.656208931E9</v>
      </c>
      <c r="I17" s="6">
        <v>6.6463923584E10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75" customHeight="1">
      <c r="A18" s="5" t="s">
        <v>38</v>
      </c>
      <c r="B18" s="4">
        <v>5.3720461E7</v>
      </c>
      <c r="C18" s="4">
        <v>3.579262046E9</v>
      </c>
      <c r="D18" s="4">
        <v>1.7150105505999997E7</v>
      </c>
      <c r="E18" s="4">
        <v>3470.094</v>
      </c>
      <c r="F18" s="4">
        <v>4247.052</v>
      </c>
      <c r="G18" s="4">
        <v>294466.52</v>
      </c>
      <c r="H18" s="4">
        <v>3.604162844E9</v>
      </c>
      <c r="I18" s="4">
        <v>5.7101179372E10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75" customHeight="1">
      <c r="A19" s="5" t="s">
        <v>39</v>
      </c>
      <c r="B19" s="4">
        <v>6.3467742E7</v>
      </c>
      <c r="C19" s="4">
        <v>3.173495412E9</v>
      </c>
      <c r="D19" s="4">
        <v>803049.4789999999</v>
      </c>
      <c r="E19" s="4">
        <v>2629.948000000001</v>
      </c>
      <c r="F19" s="4">
        <v>1321.175</v>
      </c>
      <c r="G19" s="4">
        <v>312545.96099999995</v>
      </c>
      <c r="H19" s="4">
        <v>3.191697454E9</v>
      </c>
      <c r="I19" s="4">
        <v>6.0121702947E10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75" customHeight="1">
      <c r="A20" s="5" t="s">
        <v>40</v>
      </c>
      <c r="B20" s="4">
        <v>5.634377E7</v>
      </c>
      <c r="C20" s="4">
        <v>4.099025789E9</v>
      </c>
      <c r="D20" s="4">
        <v>3.3160304264000006E7</v>
      </c>
      <c r="E20" s="4">
        <v>2110.0690000000004</v>
      </c>
      <c r="F20" s="4">
        <v>1466.114</v>
      </c>
      <c r="G20" s="4">
        <v>452570.46</v>
      </c>
      <c r="H20" s="4">
        <v>2.416137171E9</v>
      </c>
      <c r="I20" s="4">
        <v>6.8727356906E10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75" customHeight="1">
      <c r="A21" s="5" t="s">
        <v>41</v>
      </c>
      <c r="B21" s="4">
        <v>7.1124157E7</v>
      </c>
      <c r="C21" s="4">
        <v>2.826367974E9</v>
      </c>
      <c r="D21" s="4">
        <v>3.556133555E7</v>
      </c>
      <c r="E21" s="4">
        <v>2787.513999999999</v>
      </c>
      <c r="F21" s="4">
        <v>4111.596</v>
      </c>
      <c r="G21" s="4">
        <v>395363.71</v>
      </c>
      <c r="H21" s="4">
        <v>4.107629701E9</v>
      </c>
      <c r="I21" s="4">
        <v>6.132053624E10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27.38"/>
    <col customWidth="1" min="2" max="3" width="11.38"/>
    <col customWidth="1" min="4" max="4" width="10.63"/>
    <col customWidth="1" min="5" max="6" width="11.38"/>
    <col customWidth="1" min="7" max="7" width="10.75"/>
    <col customWidth="1" min="8" max="26" width="14.38"/>
  </cols>
  <sheetData>
    <row r="1" ht="12.0" customHeight="1">
      <c r="A1" s="9"/>
      <c r="B1" s="10" t="s">
        <v>42</v>
      </c>
      <c r="C1" s="11"/>
      <c r="D1" s="12"/>
      <c r="E1" s="10" t="s">
        <v>43</v>
      </c>
      <c r="F1" s="11"/>
      <c r="G1" s="13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ht="12.0" customHeight="1">
      <c r="A2" s="15"/>
      <c r="B2" s="16">
        <v>2024.0</v>
      </c>
      <c r="C2" s="17">
        <v>2025.0</v>
      </c>
      <c r="D2" s="17" t="s">
        <v>44</v>
      </c>
      <c r="E2" s="16">
        <v>2024.0</v>
      </c>
      <c r="F2" s="17">
        <v>2025.0</v>
      </c>
      <c r="G2" s="18" t="s">
        <v>44</v>
      </c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12.0" customHeight="1">
      <c r="A3" s="19" t="s">
        <v>45</v>
      </c>
      <c r="B3" s="20" t="s">
        <v>46</v>
      </c>
      <c r="C3" s="21"/>
      <c r="D3" s="22" t="s">
        <v>47</v>
      </c>
      <c r="E3" s="20" t="s">
        <v>46</v>
      </c>
      <c r="F3" s="21"/>
      <c r="G3" s="23" t="s">
        <v>47</v>
      </c>
      <c r="H3" s="14"/>
      <c r="I3" s="14"/>
      <c r="J3" s="14"/>
      <c r="K3" s="14"/>
      <c r="L3" s="14"/>
      <c r="M3" s="14"/>
      <c r="N3" s="14"/>
      <c r="O3" s="14"/>
      <c r="P3" s="14"/>
      <c r="Q3" s="14"/>
    </row>
    <row r="4" ht="12.75" customHeight="1">
      <c r="A4" s="24" t="s">
        <v>48</v>
      </c>
      <c r="B4" s="25">
        <v>6.6463923584E10</v>
      </c>
      <c r="C4" s="25">
        <v>6.132053624E10</v>
      </c>
      <c r="D4" s="26">
        <f t="shared" ref="D4:D23" si="1">(C4/B4-1)*100</f>
        <v>-7.738615277</v>
      </c>
      <c r="E4" s="27">
        <v>2.52562256234E11</v>
      </c>
      <c r="F4" s="27">
        <v>2.47270775465E11</v>
      </c>
      <c r="G4" s="28">
        <f t="shared" ref="G4:G23" si="2">(F4/E4-1)*100</f>
        <v>-2.095119377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12.75" customHeight="1">
      <c r="A5" s="24" t="s">
        <v>49</v>
      </c>
      <c r="B5" s="25">
        <v>2.8426966539E10</v>
      </c>
      <c r="C5" s="25">
        <v>2.4217236245E10</v>
      </c>
      <c r="D5" s="26">
        <f t="shared" si="1"/>
        <v>-14.80893253</v>
      </c>
      <c r="E5" s="27">
        <v>1.03672666585E11</v>
      </c>
      <c r="F5" s="27">
        <v>1.03458046935E11</v>
      </c>
      <c r="G5" s="28">
        <f t="shared" si="2"/>
        <v>-0.2070166198</v>
      </c>
      <c r="H5" s="14"/>
      <c r="I5" s="14"/>
      <c r="J5" s="14"/>
      <c r="K5" s="14"/>
      <c r="L5" s="14"/>
      <c r="M5" s="14"/>
      <c r="N5" s="14"/>
      <c r="O5" s="14"/>
      <c r="P5" s="14"/>
      <c r="Q5" s="14"/>
    </row>
    <row r="6" ht="12.75" customHeight="1">
      <c r="A6" s="29" t="s">
        <v>50</v>
      </c>
      <c r="B6" s="30">
        <v>1.6016371597E10</v>
      </c>
      <c r="C6" s="30">
        <v>1.1739306236E10</v>
      </c>
      <c r="D6" s="31">
        <f t="shared" si="1"/>
        <v>-26.70433397</v>
      </c>
      <c r="E6" s="32">
        <v>5.1694740776E10</v>
      </c>
      <c r="F6" s="32">
        <v>5.1844152962E10</v>
      </c>
      <c r="G6" s="33">
        <f t="shared" si="2"/>
        <v>0.2890278271</v>
      </c>
      <c r="H6" s="14"/>
      <c r="I6" s="14"/>
      <c r="J6" s="14"/>
      <c r="K6" s="14"/>
      <c r="L6" s="14"/>
      <c r="M6" s="14"/>
      <c r="N6" s="14"/>
      <c r="O6" s="14"/>
      <c r="P6" s="14"/>
      <c r="Q6" s="14"/>
    </row>
    <row r="7" ht="12.75" customHeight="1">
      <c r="A7" s="29" t="s">
        <v>51</v>
      </c>
      <c r="B7" s="30">
        <v>1.2410594942E10</v>
      </c>
      <c r="C7" s="30">
        <v>1.2477930009E10</v>
      </c>
      <c r="D7" s="31">
        <f t="shared" si="1"/>
        <v>0.5425611529</v>
      </c>
      <c r="E7" s="32">
        <v>5.1977925809E10</v>
      </c>
      <c r="F7" s="32">
        <v>5.1613893973E10</v>
      </c>
      <c r="G7" s="33">
        <f t="shared" si="2"/>
        <v>-0.7003585278</v>
      </c>
      <c r="H7" s="14"/>
      <c r="I7" s="14"/>
      <c r="J7" s="14"/>
      <c r="K7" s="14"/>
      <c r="L7" s="14"/>
      <c r="M7" s="14"/>
      <c r="N7" s="14"/>
      <c r="O7" s="14"/>
      <c r="P7" s="14"/>
      <c r="Q7" s="14"/>
    </row>
    <row r="8" ht="12.75" customHeight="1">
      <c r="A8" s="24" t="s">
        <v>52</v>
      </c>
      <c r="B8" s="25">
        <v>3.107358454E10</v>
      </c>
      <c r="C8" s="25">
        <v>3.0459859945E10</v>
      </c>
      <c r="D8" s="26">
        <f t="shared" si="1"/>
        <v>-1.975068548</v>
      </c>
      <c r="E8" s="27">
        <v>1.14834245566E11</v>
      </c>
      <c r="F8" s="27">
        <v>1.19110772963E11</v>
      </c>
      <c r="G8" s="28">
        <f t="shared" si="2"/>
        <v>3.724087162</v>
      </c>
      <c r="H8" s="14"/>
      <c r="I8" s="14"/>
      <c r="J8" s="14"/>
      <c r="K8" s="14"/>
      <c r="L8" s="14"/>
      <c r="M8" s="14"/>
      <c r="N8" s="14"/>
      <c r="O8" s="14"/>
      <c r="P8" s="14"/>
      <c r="Q8" s="14"/>
    </row>
    <row r="9" ht="12.75" customHeight="1">
      <c r="A9" s="29" t="s">
        <v>53</v>
      </c>
      <c r="B9" s="30">
        <v>1.279747922E9</v>
      </c>
      <c r="C9" s="30">
        <v>1.286554353E9</v>
      </c>
      <c r="D9" s="31">
        <f t="shared" si="1"/>
        <v>0.5318571637</v>
      </c>
      <c r="E9" s="32">
        <v>4.573552953E9</v>
      </c>
      <c r="F9" s="32">
        <v>4.912794928E9</v>
      </c>
      <c r="G9" s="33">
        <f t="shared" si="2"/>
        <v>7.417471241</v>
      </c>
      <c r="H9" s="14"/>
      <c r="I9" s="14"/>
      <c r="J9" s="14"/>
      <c r="K9" s="14"/>
      <c r="L9" s="14"/>
      <c r="M9" s="14"/>
      <c r="N9" s="14"/>
      <c r="O9" s="14"/>
      <c r="P9" s="14"/>
      <c r="Q9" s="14"/>
    </row>
    <row r="10" ht="12.75" customHeight="1">
      <c r="A10" s="29" t="s">
        <v>54</v>
      </c>
      <c r="B10" s="30">
        <v>1.5451996808E10</v>
      </c>
      <c r="C10" s="30">
        <v>1.5691334383E10</v>
      </c>
      <c r="D10" s="31">
        <f t="shared" si="1"/>
        <v>1.548910332</v>
      </c>
      <c r="E10" s="32">
        <v>5.4286529754E10</v>
      </c>
      <c r="F10" s="32">
        <v>5.7424639456E10</v>
      </c>
      <c r="G10" s="33">
        <f t="shared" si="2"/>
        <v>5.780641563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ht="12.75" customHeight="1">
      <c r="A11" s="29" t="s">
        <v>55</v>
      </c>
      <c r="B11" s="30">
        <v>9.88118298E9</v>
      </c>
      <c r="C11" s="30">
        <v>9.31549071E9</v>
      </c>
      <c r="D11" s="31">
        <f t="shared" si="1"/>
        <v>-5.724944788</v>
      </c>
      <c r="E11" s="32">
        <v>3.6560064088E10</v>
      </c>
      <c r="F11" s="32">
        <v>3.6772731332E10</v>
      </c>
      <c r="G11" s="33">
        <f t="shared" si="2"/>
        <v>0.5816927549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ht="12.75" customHeight="1">
      <c r="A12" s="29" t="s">
        <v>56</v>
      </c>
      <c r="B12" s="30">
        <v>4.46065683E9</v>
      </c>
      <c r="C12" s="30">
        <v>4.166480499E9</v>
      </c>
      <c r="D12" s="31">
        <f t="shared" si="1"/>
        <v>-6.59491062</v>
      </c>
      <c r="E12" s="32">
        <v>1.9414098771E10</v>
      </c>
      <c r="F12" s="32">
        <v>2.0000607247E10</v>
      </c>
      <c r="G12" s="33">
        <f t="shared" si="2"/>
        <v>3.021044051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ht="12.75" customHeight="1">
      <c r="A13" s="34" t="s">
        <v>57</v>
      </c>
      <c r="B13" s="35">
        <v>6.963372505E9</v>
      </c>
      <c r="C13" s="35">
        <v>6.64344005E9</v>
      </c>
      <c r="D13" s="36">
        <f t="shared" si="1"/>
        <v>-4.594504384</v>
      </c>
      <c r="E13" s="37">
        <v>3.4055344083E10</v>
      </c>
      <c r="F13" s="37">
        <v>2.4701955567E10</v>
      </c>
      <c r="G13" s="38">
        <f t="shared" si="2"/>
        <v>-27.46525918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ht="12.75" customHeight="1">
      <c r="A14" s="24" t="s">
        <v>58</v>
      </c>
      <c r="B14" s="25">
        <v>3.656208931E9</v>
      </c>
      <c r="C14" s="25">
        <v>4.107629701E9</v>
      </c>
      <c r="D14" s="39">
        <f t="shared" si="1"/>
        <v>12.34668966</v>
      </c>
      <c r="E14" s="27">
        <v>1.2046579634E10</v>
      </c>
      <c r="F14" s="27">
        <v>1.331962717E10</v>
      </c>
      <c r="G14" s="40">
        <f t="shared" si="2"/>
        <v>10.56770946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ht="12.75" customHeight="1">
      <c r="A15" s="41" t="s">
        <v>59</v>
      </c>
      <c r="B15" s="42">
        <v>2.588328343E9</v>
      </c>
      <c r="C15" s="42">
        <v>2.353431318E9</v>
      </c>
      <c r="D15" s="43">
        <f t="shared" si="1"/>
        <v>-9.075240614</v>
      </c>
      <c r="E15" s="44">
        <v>7.310030208E9</v>
      </c>
      <c r="F15" s="44">
        <v>8.472450686E9</v>
      </c>
      <c r="G15" s="45">
        <f t="shared" si="2"/>
        <v>15.90171921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ht="12.75" customHeight="1">
      <c r="A16" s="29" t="s">
        <v>60</v>
      </c>
      <c r="B16" s="42">
        <v>2.466459284E9</v>
      </c>
      <c r="C16" s="42">
        <v>2.19501733E9</v>
      </c>
      <c r="D16" s="43">
        <f t="shared" si="1"/>
        <v>-11.0053288</v>
      </c>
      <c r="E16" s="44">
        <v>6.981285893E9</v>
      </c>
      <c r="F16" s="44">
        <v>8.082166766E9</v>
      </c>
      <c r="G16" s="45">
        <f t="shared" si="2"/>
        <v>15.76902722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ht="12.75" customHeight="1">
      <c r="A17" s="41" t="s">
        <v>61</v>
      </c>
      <c r="B17" s="42">
        <v>4.23162754E8</v>
      </c>
      <c r="C17" s="42">
        <v>4.23397347E8</v>
      </c>
      <c r="D17" s="43">
        <f t="shared" si="1"/>
        <v>0.05543800767</v>
      </c>
      <c r="E17" s="44">
        <v>2.295193873E9</v>
      </c>
      <c r="F17" s="44">
        <v>1.573418565E9</v>
      </c>
      <c r="G17" s="45">
        <f t="shared" si="2"/>
        <v>-31.44724794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ht="12.75" customHeight="1">
      <c r="A18" s="41" t="s">
        <v>62</v>
      </c>
      <c r="B18" s="46">
        <v>6.2673689E7</v>
      </c>
      <c r="C18" s="46">
        <v>1.309831E7</v>
      </c>
      <c r="D18" s="47">
        <f t="shared" si="1"/>
        <v>-79.10078342</v>
      </c>
      <c r="E18" s="48">
        <v>2.61277825E8</v>
      </c>
      <c r="F18" s="48">
        <v>2.59045171E8</v>
      </c>
      <c r="G18" s="49">
        <f t="shared" si="2"/>
        <v>-0.8545133901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ht="12.75" customHeight="1">
      <c r="A19" s="41" t="s">
        <v>63</v>
      </c>
      <c r="B19" s="46">
        <v>1.037329E8</v>
      </c>
      <c r="C19" s="46">
        <v>2.0315502E8</v>
      </c>
      <c r="D19" s="47">
        <f t="shared" si="1"/>
        <v>95.84434639</v>
      </c>
      <c r="E19" s="48">
        <v>3.57455057E8</v>
      </c>
      <c r="F19" s="48">
        <v>6.73913185E8</v>
      </c>
      <c r="G19" s="49">
        <f t="shared" si="2"/>
        <v>88.53088572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ht="12.75" customHeight="1">
      <c r="A20" s="41" t="s">
        <v>17</v>
      </c>
      <c r="B20" s="42">
        <v>1.85659766E8</v>
      </c>
      <c r="C20" s="42">
        <v>2.36906027E8</v>
      </c>
      <c r="D20" s="43">
        <f t="shared" si="1"/>
        <v>27.60224367</v>
      </c>
      <c r="E20" s="44">
        <v>6.59205144E8</v>
      </c>
      <c r="F20" s="44">
        <v>6.06502309E8</v>
      </c>
      <c r="G20" s="45">
        <f t="shared" si="2"/>
        <v>-7.994906514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ht="12.75" customHeight="1">
      <c r="A21" s="41" t="s">
        <v>64</v>
      </c>
      <c r="B21" s="42">
        <v>5.5951845E7</v>
      </c>
      <c r="C21" s="42">
        <v>6.6690747E7</v>
      </c>
      <c r="D21" s="43">
        <f t="shared" si="1"/>
        <v>19.19311508</v>
      </c>
      <c r="E21" s="44">
        <v>2.6527218E8</v>
      </c>
      <c r="F21" s="44">
        <v>2.21770664E8</v>
      </c>
      <c r="G21" s="45">
        <f t="shared" si="2"/>
        <v>-16.39882328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ht="12.75" customHeight="1">
      <c r="A22" s="41" t="s">
        <v>65</v>
      </c>
      <c r="B22" s="42">
        <v>4.0079651E7</v>
      </c>
      <c r="C22" s="42">
        <v>3.8145393E7</v>
      </c>
      <c r="D22" s="43">
        <f t="shared" si="1"/>
        <v>-4.826035037</v>
      </c>
      <c r="E22" s="44">
        <v>1.58884104E8</v>
      </c>
      <c r="F22" s="44">
        <v>1.45292551E8</v>
      </c>
      <c r="G22" s="45">
        <f t="shared" si="2"/>
        <v>-8.554381878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ht="12.75" customHeight="1">
      <c r="A23" s="50" t="s">
        <v>66</v>
      </c>
      <c r="B23" s="51">
        <f t="shared" ref="B23:C23" si="3">B14-SUM(B15,B17:B22)</f>
        <v>196619983</v>
      </c>
      <c r="C23" s="42">
        <f t="shared" si="3"/>
        <v>772805539</v>
      </c>
      <c r="D23" s="43">
        <f t="shared" si="1"/>
        <v>293.0452679</v>
      </c>
      <c r="E23" s="52">
        <f t="shared" ref="E23:F23" si="4">E14-SUM(E15,E17:E22)</f>
        <v>739261243</v>
      </c>
      <c r="F23" s="53">
        <f t="shared" si="4"/>
        <v>1367234039</v>
      </c>
      <c r="G23" s="45">
        <f t="shared" si="2"/>
        <v>84.94599195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ht="12.75" customHeight="1">
      <c r="A24" s="54" t="s">
        <v>67</v>
      </c>
      <c r="B24" s="55"/>
      <c r="C24" s="56"/>
      <c r="D24" s="56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ht="12.75" customHeight="1">
      <c r="A25" s="57" t="s">
        <v>68</v>
      </c>
      <c r="B25" s="58"/>
      <c r="C25" s="58"/>
      <c r="D25" s="58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ht="15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ht="1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ht="1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ht="1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ht="1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ht="1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ht="1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ht="15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ht="15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ht="15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ht="15.7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ht="1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ht="15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ht="15.7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ht="15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ht="15.7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ht="15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ht="15.7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ht="15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ht="15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ht="15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ht="15.7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ht="15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ht="1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ht="15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ht="15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ht="15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ht="15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ht="15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ht="15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5.7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5.7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5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5.7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5.7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5.7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5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5.7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5.7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5.7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5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5.7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5.7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5.7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ht="15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ht="15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 ht="15.7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 ht="15.7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 ht="15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 ht="15.7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 ht="15.7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 ht="15.7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ht="15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ht="15.7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 ht="15.7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ht="15.7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ht="15.7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 ht="15.7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 ht="15.7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 ht="15.7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ht="15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 ht="15.7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 ht="15.7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 ht="15.7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 ht="15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 ht="15.7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 ht="15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 ht="15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 ht="15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 ht="15.7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 ht="15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 ht="15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 ht="15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ht="15.7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ht="15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</row>
    <row r="103" ht="15.7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  <row r="104" ht="15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  <row r="105" ht="15.7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</row>
    <row r="106" ht="15.7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</row>
    <row r="107" ht="15.7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</row>
    <row r="108" ht="15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</row>
    <row r="109" ht="15.7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</row>
    <row r="110" ht="15.7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</row>
    <row r="111" ht="15.7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</row>
    <row r="112" ht="1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</row>
    <row r="113" ht="15.7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</row>
    <row r="114" ht="15.7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</row>
    <row r="115" ht="15.7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</row>
    <row r="116" ht="15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</row>
    <row r="117" ht="15.7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</row>
    <row r="118" ht="15.7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</row>
    <row r="119" ht="15.7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</row>
    <row r="120" ht="15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1" ht="15.7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</row>
    <row r="122" ht="15.7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</row>
    <row r="123" ht="15.7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</row>
    <row r="124" ht="15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ht="15.7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</row>
    <row r="126" ht="15.7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</row>
    <row r="127" ht="15.7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</row>
    <row r="128" ht="15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</row>
    <row r="129" ht="15.7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</row>
    <row r="130" ht="15.7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</row>
    <row r="131" ht="15.7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</row>
    <row r="132" ht="15.7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3" ht="15.7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</row>
    <row r="134" ht="15.7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</row>
    <row r="135" ht="15.7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</row>
    <row r="136" ht="15.7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ht="15.7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</row>
    <row r="138" ht="15.7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</row>
    <row r="139" ht="15.7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</row>
    <row r="140" ht="15.7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</row>
    <row r="141" ht="15.7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</row>
    <row r="142" ht="15.7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</row>
    <row r="143" ht="15.7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</row>
    <row r="144" ht="15.7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</row>
    <row r="145" ht="15.7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</row>
    <row r="146" ht="15.7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</row>
    <row r="147" ht="15.7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</row>
    <row r="148" ht="15.7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</row>
    <row r="149" ht="15.7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</row>
    <row r="150" ht="15.7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</row>
    <row r="151" ht="15.7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</row>
    <row r="152" ht="15.7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</row>
    <row r="153" ht="15.7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</row>
    <row r="154" ht="15.7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</row>
    <row r="155" ht="15.7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</row>
    <row r="156" ht="15.7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</row>
    <row r="157" ht="15.7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</row>
    <row r="158" ht="15.7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</row>
    <row r="159" ht="15.7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</row>
    <row r="160" ht="15.7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</row>
    <row r="161" ht="15.7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</row>
    <row r="162" ht="15.7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</row>
    <row r="163" ht="15.7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</row>
    <row r="164" ht="15.7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</row>
    <row r="165" ht="15.7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</row>
    <row r="166" ht="15.7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</row>
    <row r="167" ht="15.7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</row>
    <row r="168" ht="15.7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</row>
    <row r="169" ht="15.7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</row>
    <row r="170" ht="15.7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</row>
    <row r="171" ht="15.7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</row>
    <row r="172" ht="15.7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</row>
    <row r="173" ht="15.7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</row>
    <row r="174" ht="15.7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</row>
    <row r="175" ht="15.7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</row>
    <row r="176" ht="15.7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</row>
    <row r="177" ht="15.7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</row>
    <row r="178" ht="15.7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</row>
    <row r="179" ht="15.7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</row>
    <row r="180" ht="15.7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</row>
    <row r="181" ht="15.7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</row>
    <row r="182" ht="15.7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</row>
    <row r="183" ht="15.7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</row>
    <row r="184" ht="15.7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</row>
    <row r="185" ht="15.7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</row>
    <row r="186" ht="15.7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</row>
    <row r="187" ht="15.7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</row>
    <row r="188" ht="15.7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</row>
    <row r="189" ht="15.7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</row>
    <row r="190" ht="15.7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</row>
    <row r="191" ht="15.7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</row>
    <row r="192" ht="15.7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</row>
    <row r="193" ht="15.7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</row>
    <row r="194" ht="15.7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</row>
    <row r="195" ht="15.7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</row>
    <row r="196" ht="15.7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</row>
    <row r="197" ht="15.7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</row>
    <row r="198" ht="15.7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</row>
    <row r="199" ht="15.7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</row>
    <row r="200" ht="15.7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</row>
    <row r="201" ht="15.7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</row>
    <row r="202" ht="15.7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</row>
    <row r="203" ht="15.7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</row>
    <row r="204" ht="15.7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</row>
    <row r="205" ht="15.7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</row>
    <row r="206" ht="15.7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</row>
    <row r="207" ht="15.7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</row>
    <row r="208" ht="15.7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</row>
    <row r="209" ht="15.7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</row>
    <row r="210" ht="15.7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</row>
    <row r="211" ht="15.7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</row>
    <row r="212" ht="15.7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</row>
    <row r="213" ht="15.7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</row>
    <row r="214" ht="15.7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</row>
    <row r="215" ht="15.7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</row>
    <row r="216" ht="15.7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</row>
    <row r="217" ht="15.7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</row>
    <row r="218" ht="15.7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</row>
    <row r="219" ht="15.7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</row>
    <row r="220" ht="15.7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</row>
    <row r="221" ht="15.75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</row>
    <row r="222" ht="15.75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</row>
    <row r="223" ht="15.75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</row>
    <row r="224" ht="15.75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</row>
    <row r="225" ht="15.75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</row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B1:D1"/>
    <mergeCell ref="E1:G1"/>
    <mergeCell ref="B3:C3"/>
    <mergeCell ref="E3:F3"/>
  </mergeCells>
  <printOptions horizontalCentered="1"/>
  <pageMargins bottom="0.0" footer="0.0" header="0.0" left="0.0" right="0.0" top="0.0"/>
  <pageSetup fitToHeight="0" cellComments="atEnd" orientation="landscape" pageOrder="overThenDown" paperHeight="4.015748031496062in" paperWidth="7.086614173228346in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27.63"/>
    <col customWidth="1" min="2" max="3" width="11.38"/>
    <col customWidth="1" min="4" max="4" width="10.0"/>
    <col customWidth="1" min="5" max="5" width="14.38"/>
    <col customWidth="1" min="6" max="6" width="13.63"/>
    <col customWidth="1" min="7" max="7" width="11.88"/>
    <col customWidth="1" min="8" max="26" width="14.38"/>
  </cols>
  <sheetData>
    <row r="1" ht="15.75" customHeight="1">
      <c r="A1" s="9"/>
      <c r="B1" s="10" t="s">
        <v>42</v>
      </c>
      <c r="C1" s="11"/>
      <c r="D1" s="12"/>
      <c r="E1" s="10" t="s">
        <v>43</v>
      </c>
      <c r="F1" s="11"/>
      <c r="G1" s="12"/>
      <c r="H1" s="14"/>
      <c r="I1" s="14"/>
      <c r="J1" s="14"/>
      <c r="K1" s="14"/>
      <c r="L1" s="14"/>
      <c r="M1" s="14"/>
      <c r="N1" s="14"/>
      <c r="O1" s="14"/>
      <c r="P1" s="14"/>
      <c r="Q1" s="1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15"/>
      <c r="B2" s="16">
        <v>2024.0</v>
      </c>
      <c r="C2" s="17">
        <v>2025.0</v>
      </c>
      <c r="D2" s="17" t="s">
        <v>44</v>
      </c>
      <c r="E2" s="16">
        <v>2024.0</v>
      </c>
      <c r="F2" s="17">
        <v>2025.0</v>
      </c>
      <c r="G2" s="17" t="s">
        <v>44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19" t="s">
        <v>45</v>
      </c>
      <c r="B3" s="20" t="s">
        <v>46</v>
      </c>
      <c r="C3" s="21"/>
      <c r="D3" s="22" t="s">
        <v>47</v>
      </c>
      <c r="E3" s="20" t="s">
        <v>46</v>
      </c>
      <c r="F3" s="21"/>
      <c r="G3" s="22" t="s">
        <v>47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24" t="s">
        <v>48</v>
      </c>
      <c r="B4" s="25">
        <v>6.6463923584E10</v>
      </c>
      <c r="C4" s="59">
        <v>6.132053624E10</v>
      </c>
      <c r="D4" s="26">
        <v>-7.738615276751704</v>
      </c>
      <c r="E4" s="27">
        <v>2.52562256234E11</v>
      </c>
      <c r="F4" s="60">
        <v>2.47270775465E11</v>
      </c>
      <c r="G4" s="61">
        <v>-2.095119376862642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24" t="s">
        <v>49</v>
      </c>
      <c r="B5" s="25">
        <v>2.8426966539E10</v>
      </c>
      <c r="C5" s="59">
        <v>2.4217236245E10</v>
      </c>
      <c r="D5" s="26">
        <v>-14.808932526179031</v>
      </c>
      <c r="E5" s="62">
        <v>1.03672666585E11</v>
      </c>
      <c r="F5" s="63">
        <v>1.03458046935E11</v>
      </c>
      <c r="G5" s="64">
        <v>-0.2070166197799428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29" t="s">
        <v>50</v>
      </c>
      <c r="B6" s="30">
        <v>1.6016371597E10</v>
      </c>
      <c r="C6" s="65">
        <v>1.1739306236E10</v>
      </c>
      <c r="D6" s="31">
        <v>-26.7043339691315</v>
      </c>
      <c r="E6" s="32">
        <v>5.1694740776E10</v>
      </c>
      <c r="F6" s="66">
        <v>5.1844152962E10</v>
      </c>
      <c r="G6" s="67">
        <v>0.2890278271196367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29" t="s">
        <v>51</v>
      </c>
      <c r="B7" s="30">
        <v>1.2410594942E10</v>
      </c>
      <c r="C7" s="65">
        <v>1.2477930009E10</v>
      </c>
      <c r="D7" s="31">
        <v>0.5425611529075391</v>
      </c>
      <c r="E7" s="68">
        <v>5.1977925809E10</v>
      </c>
      <c r="F7" s="69">
        <v>5.1613893973E10</v>
      </c>
      <c r="G7" s="70">
        <v>-0.7003585278444691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4"/>
      <c r="S7" s="4"/>
      <c r="T7" s="4"/>
      <c r="U7" s="4"/>
      <c r="V7" s="4"/>
      <c r="W7" s="4"/>
      <c r="X7" s="4"/>
      <c r="Y7" s="4"/>
      <c r="Z7" s="4"/>
    </row>
    <row r="8" ht="13.5" customHeight="1">
      <c r="A8" s="24" t="s">
        <v>52</v>
      </c>
      <c r="B8" s="25">
        <v>3.107358454E10</v>
      </c>
      <c r="C8" s="59">
        <v>3.0459859945E10</v>
      </c>
      <c r="D8" s="26">
        <v>-1.9750685480459218</v>
      </c>
      <c r="E8" s="27">
        <v>1.14834245566E11</v>
      </c>
      <c r="F8" s="60">
        <v>1.19110772963E11</v>
      </c>
      <c r="G8" s="61">
        <v>3.7240871622586713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29" t="s">
        <v>53</v>
      </c>
      <c r="B9" s="30">
        <v>1.279747922E9</v>
      </c>
      <c r="C9" s="65">
        <v>1.286554353E9</v>
      </c>
      <c r="D9" s="31">
        <v>0.5318571636641511</v>
      </c>
      <c r="E9" s="68">
        <v>4.573552953E9</v>
      </c>
      <c r="F9" s="69">
        <v>4.912794928E9</v>
      </c>
      <c r="G9" s="70">
        <v>7.417471241422402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4"/>
      <c r="S9" s="4"/>
      <c r="T9" s="4"/>
      <c r="U9" s="4"/>
      <c r="V9" s="4"/>
      <c r="W9" s="4"/>
      <c r="X9" s="4"/>
      <c r="Y9" s="4"/>
      <c r="Z9" s="4"/>
    </row>
    <row r="10" ht="13.5" customHeight="1">
      <c r="A10" s="29" t="s">
        <v>54</v>
      </c>
      <c r="B10" s="30">
        <v>1.5451996808E10</v>
      </c>
      <c r="C10" s="65">
        <v>1.5691334383E10</v>
      </c>
      <c r="D10" s="31">
        <v>1.5489103316154385</v>
      </c>
      <c r="E10" s="32">
        <v>5.4286529754E10</v>
      </c>
      <c r="F10" s="66">
        <v>5.7424639456E10</v>
      </c>
      <c r="G10" s="67">
        <v>5.780641562870903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4"/>
      <c r="S10" s="4"/>
      <c r="T10" s="4"/>
      <c r="U10" s="4"/>
      <c r="V10" s="4"/>
      <c r="W10" s="4"/>
      <c r="X10" s="4"/>
      <c r="Y10" s="4"/>
      <c r="Z10" s="4"/>
    </row>
    <row r="11" ht="13.5" customHeight="1">
      <c r="A11" s="29" t="s">
        <v>55</v>
      </c>
      <c r="B11" s="30">
        <v>9.88118298E9</v>
      </c>
      <c r="C11" s="65">
        <v>9.31549071E9</v>
      </c>
      <c r="D11" s="31">
        <v>-5.724944787936714</v>
      </c>
      <c r="E11" s="68">
        <v>3.6560064088E10</v>
      </c>
      <c r="F11" s="69">
        <v>3.6772731332E10</v>
      </c>
      <c r="G11" s="70">
        <v>0.5816927549364026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4"/>
      <c r="S11" s="4"/>
      <c r="T11" s="4"/>
      <c r="U11" s="4"/>
      <c r="V11" s="4"/>
      <c r="W11" s="4"/>
      <c r="X11" s="4"/>
      <c r="Y11" s="4"/>
      <c r="Z11" s="4"/>
    </row>
    <row r="12" ht="13.5" customHeight="1">
      <c r="A12" s="29" t="s">
        <v>56</v>
      </c>
      <c r="B12" s="30">
        <v>4.46065683E9</v>
      </c>
      <c r="C12" s="65">
        <v>4.166480499E9</v>
      </c>
      <c r="D12" s="31">
        <v>-6.594910619923211</v>
      </c>
      <c r="E12" s="32">
        <v>1.9414098771E10</v>
      </c>
      <c r="F12" s="66">
        <v>2.0000607247E10</v>
      </c>
      <c r="G12" s="67">
        <v>3.021044051120736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4"/>
      <c r="S12" s="4"/>
      <c r="T12" s="4"/>
      <c r="U12" s="4"/>
      <c r="V12" s="4"/>
      <c r="W12" s="4"/>
      <c r="X12" s="4"/>
      <c r="Y12" s="4"/>
      <c r="Z12" s="4"/>
    </row>
    <row r="13" ht="13.5" customHeight="1">
      <c r="A13" s="34" t="s">
        <v>57</v>
      </c>
      <c r="B13" s="35">
        <v>6.963372505E9</v>
      </c>
      <c r="C13" s="71">
        <v>6.64344005E9</v>
      </c>
      <c r="D13" s="36">
        <v>-4.5945043837633985</v>
      </c>
      <c r="E13" s="72">
        <v>3.4055344083E10</v>
      </c>
      <c r="F13" s="73">
        <v>2.4701955567E10</v>
      </c>
      <c r="G13" s="74">
        <v>-27.465259176955705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4"/>
      <c r="S13" s="4"/>
      <c r="T13" s="4"/>
      <c r="U13" s="4"/>
      <c r="V13" s="4"/>
      <c r="W13" s="4"/>
      <c r="X13" s="4"/>
      <c r="Y13" s="4"/>
      <c r="Z13" s="4"/>
    </row>
    <row r="14" ht="13.5" customHeight="1">
      <c r="A14" s="24" t="s">
        <v>58</v>
      </c>
      <c r="B14" s="25">
        <v>3.656208931E9</v>
      </c>
      <c r="C14" s="59">
        <v>4.107629701E9</v>
      </c>
      <c r="D14" s="39">
        <v>12.346689659130972</v>
      </c>
      <c r="E14" s="27">
        <v>1.2046579634E10</v>
      </c>
      <c r="F14" s="60">
        <v>1.331962717E10</v>
      </c>
      <c r="G14" s="61">
        <v>10.567709463414655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4"/>
      <c r="S14" s="4"/>
      <c r="T14" s="4"/>
      <c r="U14" s="4"/>
      <c r="V14" s="4"/>
      <c r="W14" s="4"/>
      <c r="X14" s="4"/>
      <c r="Y14" s="4"/>
      <c r="Z14" s="4"/>
    </row>
    <row r="15" ht="13.5" customHeight="1">
      <c r="A15" s="41" t="s">
        <v>59</v>
      </c>
      <c r="B15" s="42">
        <v>2.588328343E9</v>
      </c>
      <c r="C15" s="51">
        <v>2.353431318E9</v>
      </c>
      <c r="D15" s="43">
        <v>-9.075240613706015</v>
      </c>
      <c r="E15" s="75">
        <v>7.310030208E9</v>
      </c>
      <c r="F15" s="76">
        <v>8.472450686E9</v>
      </c>
      <c r="G15" s="77">
        <v>15.901719212156774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>
      <c r="A16" s="29" t="s">
        <v>60</v>
      </c>
      <c r="B16" s="42">
        <v>2.466459284E9</v>
      </c>
      <c r="C16" s="51">
        <v>2.19501733E9</v>
      </c>
      <c r="D16" s="43">
        <v>-11.005328803149217</v>
      </c>
      <c r="E16" s="44">
        <v>6.981285893E9</v>
      </c>
      <c r="F16" s="53">
        <v>8.082166766E9</v>
      </c>
      <c r="G16" s="78">
        <v>15.769027223248822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41" t="s">
        <v>61</v>
      </c>
      <c r="B17" s="42">
        <v>4.23162754E8</v>
      </c>
      <c r="C17" s="51">
        <v>4.23397347E8</v>
      </c>
      <c r="D17" s="43">
        <v>0.05543800766547591</v>
      </c>
      <c r="E17" s="75">
        <v>2.295193873E9</v>
      </c>
      <c r="F17" s="76">
        <v>1.573418565E9</v>
      </c>
      <c r="G17" s="77">
        <v>-31.447247942352796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41" t="s">
        <v>62</v>
      </c>
      <c r="B18" s="79" t="s">
        <v>28</v>
      </c>
      <c r="C18" s="80" t="s">
        <v>28</v>
      </c>
      <c r="D18" s="81">
        <v>-79.1</v>
      </c>
      <c r="E18" s="79" t="s">
        <v>28</v>
      </c>
      <c r="F18" s="82" t="s">
        <v>28</v>
      </c>
      <c r="G18" s="82" t="s">
        <v>28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41" t="s">
        <v>63</v>
      </c>
      <c r="B19" s="79" t="s">
        <v>28</v>
      </c>
      <c r="C19" s="80" t="s">
        <v>28</v>
      </c>
      <c r="D19" s="43">
        <v>95.84434639347788</v>
      </c>
      <c r="E19" s="83" t="s">
        <v>28</v>
      </c>
      <c r="F19" s="84" t="s">
        <v>28</v>
      </c>
      <c r="G19" s="84" t="s">
        <v>28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41" t="s">
        <v>17</v>
      </c>
      <c r="B20" s="42">
        <v>1.85659766E8</v>
      </c>
      <c r="C20" s="51">
        <v>2.36906027E8</v>
      </c>
      <c r="D20" s="43">
        <v>27.60224366543691</v>
      </c>
      <c r="E20" s="44">
        <v>6.59205144E8</v>
      </c>
      <c r="F20" s="53">
        <v>6.06502309E8</v>
      </c>
      <c r="G20" s="78">
        <v>-7.994906514261057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41" t="s">
        <v>64</v>
      </c>
      <c r="B21" s="42">
        <v>5.5951845E7</v>
      </c>
      <c r="C21" s="51">
        <v>6.6690747E7</v>
      </c>
      <c r="D21" s="43">
        <v>19.193115079583166</v>
      </c>
      <c r="E21" s="75">
        <v>2.6527218E8</v>
      </c>
      <c r="F21" s="76">
        <v>2.21770664E8</v>
      </c>
      <c r="G21" s="77">
        <v>-16.39882327653054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41" t="s">
        <v>65</v>
      </c>
      <c r="B22" s="42">
        <v>4.0079651E7</v>
      </c>
      <c r="C22" s="51">
        <v>3.8145393E7</v>
      </c>
      <c r="D22" s="43">
        <v>-4.8260350370815335</v>
      </c>
      <c r="E22" s="44">
        <v>1.58884104E8</v>
      </c>
      <c r="F22" s="53">
        <v>1.45292551E8</v>
      </c>
      <c r="G22" s="78">
        <v>-8.554381878252592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41" t="s">
        <v>66</v>
      </c>
      <c r="B23" s="42">
        <v>3.00352883E8</v>
      </c>
      <c r="C23" s="51">
        <v>9.75960559E8</v>
      </c>
      <c r="D23" s="43">
        <v>224.93796938183542</v>
      </c>
      <c r="E23" s="75">
        <v>1.0967163E9</v>
      </c>
      <c r="F23" s="76">
        <v>2.300192395E9</v>
      </c>
      <c r="G23" s="77">
        <v>109.73449514701295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54" t="s">
        <v>67</v>
      </c>
      <c r="B24" s="55"/>
      <c r="C24" s="56"/>
      <c r="D24" s="56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57" t="s">
        <v>68</v>
      </c>
      <c r="B25" s="58"/>
      <c r="C25" s="58"/>
      <c r="D25" s="58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">
    <mergeCell ref="B1:D1"/>
    <mergeCell ref="E1:G1"/>
    <mergeCell ref="B3:C3"/>
    <mergeCell ref="E3:F3"/>
  </mergeCells>
  <printOptions horizontalCentered="1"/>
  <pageMargins bottom="0.0" footer="0.0" header="0.0" left="0.0" right="0.0" top="0.0"/>
  <pageSetup fitToHeight="0" cellComments="atEnd" orientation="landscape" pageOrder="overThenDown" paperHeight="4.094488188976378in" paperWidth="7.086614173228346in"/>
  <drawing r:id="rId1"/>
  <tableParts count="1">
    <tablePart r:id="rId3"/>
  </tableParts>
</worksheet>
</file>